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C:\INSAE\DSEE\SEE\Bulletin trimstriel\2020\T3_2020\"/>
    </mc:Choice>
  </mc:AlternateContent>
  <xr:revisionPtr revIDLastSave="0" documentId="13_ncr:1_{AB57BE89-777C-435D-965F-F571D3E9C80C}" xr6:coauthVersionLast="45" xr6:coauthVersionMax="45"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definedNames>
    <definedName name="_xlnm._FilterDatabase" localSheetId="2" hidden="1">Tab00B!$A$1:$K$761</definedName>
    <definedName name="_xlnm._FilterDatabase" localSheetId="4" hidden="1">Tab00D!$A$1:$D$114</definedName>
    <definedName name="_xlnm._FilterDatabase" localSheetId="28" hidden="1">'Tab24'!$A$1:$I$64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27" l="1"/>
  <c r="G3" i="27"/>
  <c r="G4" i="27"/>
  <c r="G5" i="27"/>
  <c r="G6" i="27"/>
  <c r="G7" i="27"/>
  <c r="G8" i="27"/>
  <c r="G9" i="27"/>
  <c r="G10" i="27"/>
  <c r="G11" i="27"/>
  <c r="G12" i="27"/>
  <c r="G13" i="27"/>
  <c r="G14" i="27"/>
  <c r="G15" i="27"/>
  <c r="G16" i="27"/>
  <c r="G17" i="27"/>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G60" i="27"/>
  <c r="G61" i="27"/>
  <c r="G62" i="27"/>
  <c r="G63" i="27"/>
  <c r="G64" i="27"/>
  <c r="C66" i="27"/>
  <c r="D66" i="27"/>
  <c r="E66" i="27"/>
  <c r="F66" i="27"/>
  <c r="G66" i="27"/>
  <c r="D65" i="27"/>
  <c r="E65" i="27"/>
  <c r="F65" i="27"/>
  <c r="G65" i="27"/>
  <c r="C65" i="27"/>
  <c r="G67" i="26"/>
  <c r="G2" i="26"/>
  <c r="G3" i="26"/>
  <c r="G4" i="26"/>
  <c r="G5" i="26"/>
  <c r="G6" i="26"/>
  <c r="G7" i="26"/>
  <c r="G8" i="26"/>
  <c r="G9" i="26"/>
  <c r="G10" i="26"/>
  <c r="G11" i="26"/>
  <c r="G12" i="26"/>
  <c r="G13" i="26"/>
  <c r="G14" i="26"/>
  <c r="G15" i="26"/>
  <c r="G16" i="26"/>
  <c r="G17" i="26"/>
  <c r="G18" i="26"/>
  <c r="G19" i="26"/>
  <c r="G20" i="26"/>
  <c r="G21" i="26"/>
  <c r="G22" i="26"/>
  <c r="G23" i="26"/>
  <c r="G24" i="26"/>
  <c r="G25"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11" i="16"/>
  <c r="G5" i="16"/>
  <c r="G5" i="15"/>
  <c r="G11" i="15"/>
  <c r="G11" i="14"/>
  <c r="G5" i="14"/>
  <c r="G12" i="17"/>
  <c r="G12" i="15" l="1"/>
  <c r="G12" i="14"/>
  <c r="C14" i="11"/>
  <c r="D14" i="11"/>
  <c r="E14" i="11"/>
  <c r="F14" i="11"/>
  <c r="G14" i="11"/>
  <c r="F145" i="57" l="1"/>
  <c r="E145" i="57"/>
  <c r="D145" i="57"/>
  <c r="C145" i="57"/>
  <c r="B145" i="57"/>
  <c r="F103" i="52"/>
  <c r="E103" i="52"/>
  <c r="D103" i="52"/>
  <c r="C103" i="52"/>
  <c r="B103" i="52"/>
  <c r="F103" i="50"/>
  <c r="E103" i="50"/>
  <c r="D103" i="50"/>
  <c r="C103" i="50"/>
  <c r="B103" i="50"/>
  <c r="F103" i="49"/>
  <c r="E103" i="49"/>
  <c r="D103" i="49"/>
  <c r="C103" i="49"/>
  <c r="B103" i="49"/>
  <c r="F22" i="37"/>
  <c r="E22" i="37"/>
  <c r="D22" i="37"/>
  <c r="C22" i="37"/>
  <c r="G22" i="35"/>
  <c r="F22" i="35"/>
  <c r="E22" i="35"/>
  <c r="D22" i="35"/>
  <c r="C22" i="35"/>
  <c r="G22" i="34"/>
  <c r="F22" i="34"/>
  <c r="E22" i="34"/>
  <c r="D22" i="34"/>
  <c r="C22" i="34"/>
  <c r="G22" i="32"/>
  <c r="F22" i="32"/>
  <c r="E22" i="32"/>
  <c r="D22" i="32"/>
  <c r="C22" i="32"/>
  <c r="G22" i="30"/>
  <c r="F22" i="30"/>
  <c r="E22" i="30"/>
  <c r="D22" i="30"/>
  <c r="C22" i="30"/>
  <c r="G22" i="29"/>
  <c r="F22" i="29"/>
  <c r="E22" i="29"/>
  <c r="D22" i="29"/>
  <c r="C22" i="29"/>
  <c r="G67" i="27"/>
  <c r="F67" i="27"/>
  <c r="E67" i="27"/>
  <c r="D67" i="27"/>
  <c r="C67" i="27"/>
  <c r="F67" i="25"/>
  <c r="E67" i="25"/>
  <c r="D67" i="25"/>
  <c r="C67" i="25"/>
  <c r="F67" i="24"/>
  <c r="E67" i="24"/>
  <c r="D67" i="24"/>
  <c r="C67" i="24"/>
  <c r="G62" i="22"/>
  <c r="F62" i="22"/>
  <c r="E62" i="22"/>
  <c r="D62" i="22"/>
  <c r="C62" i="22"/>
  <c r="G62" i="20"/>
  <c r="F62" i="20"/>
  <c r="E62" i="20"/>
  <c r="D62" i="20"/>
  <c r="C62" i="20"/>
  <c r="G62" i="19"/>
  <c r="F62" i="19"/>
  <c r="E62" i="19"/>
  <c r="D62" i="19"/>
  <c r="C62" i="19"/>
  <c r="F12" i="17"/>
  <c r="E12" i="17"/>
  <c r="D12" i="17"/>
  <c r="C12" i="17"/>
  <c r="F12" i="15"/>
  <c r="E12" i="15"/>
  <c r="D12" i="15"/>
  <c r="C12" i="15"/>
  <c r="F12" i="14"/>
  <c r="E12" i="14"/>
  <c r="D12" i="14"/>
  <c r="C12" i="14"/>
  <c r="G12" i="12"/>
  <c r="F12" i="12"/>
  <c r="E12" i="12"/>
  <c r="D12" i="12"/>
  <c r="C12" i="12"/>
  <c r="G12" i="10"/>
  <c r="F12" i="10"/>
  <c r="E12" i="10"/>
  <c r="D12" i="10"/>
  <c r="C12" i="10"/>
  <c r="G12" i="9"/>
  <c r="F12" i="9"/>
  <c r="E12" i="9"/>
  <c r="D12" i="9"/>
  <c r="C12" i="9"/>
  <c r="D68" i="3"/>
  <c r="C68" i="3"/>
  <c r="E214" i="1"/>
  <c r="D214" i="1"/>
</calcChain>
</file>

<file path=xl/sharedStrings.xml><?xml version="1.0" encoding="utf-8"?>
<sst xmlns="http://schemas.openxmlformats.org/spreadsheetml/2006/main" count="6050" uniqueCount="2160">
  <si>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</si>
  <si>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</si>
  <si>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</si>
  <si>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</si>
  <si>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</si>
  <si>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</si>
  <si>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</si>
  <si>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</si>
  <si>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</si>
  <si>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3346</t>
  </si>
  <si>
    <t>Huiles de pétrole ou de minéraux bitumineux (à l’exclusion des huiles brutes) et préparations, n.d.a., qui contiennent en poids 70 % ou plus d’huiles de pétrole ou de minéraux bitumineux et dont ces huiles constituent l’élément de base</t>
  </si>
  <si>
    <t>9710</t>
  </si>
  <si>
    <t>Or, a usage non monetaire (a l'exclusion des minerais et concentres d'or)</t>
  </si>
  <si>
    <t>0813</t>
  </si>
  <si>
    <t>Tourteaux et autres résidus solides (à l'exception des drêches), même broyés ou agglomérés sous forme de pellets, de l'extraction de graisses ou huiles de graines oléagineuses, de fruits oléagineux ou de germes de céréales</t>
  </si>
  <si>
    <t>2634</t>
  </si>
  <si>
    <t>Coton, cardé ou peigné</t>
  </si>
  <si>
    <t>6762</t>
  </si>
  <si>
    <t>Barres (autres que le fil machine du sous-groupe 676.1), en fer ou en acier, simplement forgées, laminées ou filées à chaud; y compris celles ayant subi une torsion après laminage</t>
  </si>
  <si>
    <t>6522</t>
  </si>
  <si>
    <t>Tissus de coton, écrus (autres que les tissus à point de gaze, velours, peluches, tissus bouclés et tissus de chenille)</t>
  </si>
  <si>
    <t>6761</t>
  </si>
  <si>
    <t>Fil machine en fer ou en acier</t>
  </si>
  <si>
    <t>0589</t>
  </si>
  <si>
    <t>Fruits et autres parties comestibles de plantes autrement préparés ou conservés, n.d.a., avec ou sans addition de sucre ou d'édulcorants ou d'alcool</t>
  </si>
  <si>
    <t>6612</t>
  </si>
  <si>
    <t>Ciments hydrauliques (y compris les ciments non pulvérisés dits  clinkers ), même colorés</t>
  </si>
  <si>
    <t>2222</t>
  </si>
  <si>
    <t>Fèves de soja</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</si>
  <si>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</si>
  <si>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</si>
  <si>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2482</t>
  </si>
  <si>
    <t>Bois de conifères, sciés ou désossés longitudinalement, tranchés ou déroulés, même rabotés, poncés ou collés par jointure digitale, d'une épaisseur excédant 6 mm</t>
  </si>
  <si>
    <t>2462</t>
  </si>
  <si>
    <t>Sciure, déchets et débris de bois, même agglomérés en rondins, briquettes, boulettes ou formes similaires</t>
  </si>
  <si>
    <t>0599</t>
  </si>
  <si>
    <t>Jus de tout autre fruit (autre qu'agrume) ou légume; mélanges de jus de fruits ou de légumes</t>
  </si>
  <si>
    <t>6734</t>
  </si>
  <si>
    <t>Produits laminés plats, en fer ou en aciers non alliés, non plaqués ni revêtus, simplement laminés à froid</t>
  </si>
  <si>
    <t>0989</t>
  </si>
  <si>
    <t>Préparations alimentaires, n.d.a.</t>
  </si>
  <si>
    <t>4215</t>
  </si>
  <si>
    <t>Huile de tournesol ou de carthame et leurs fractions</t>
  </si>
  <si>
    <t>4222</t>
  </si>
  <si>
    <t>Huile de palme et ses fractions</t>
  </si>
  <si>
    <t>6794</t>
  </si>
  <si>
    <t>Autres tubes, tuyaux et profilés creux (soudés, rivés, agrafés ou à gords simplement rapprochés, par exemple), en fer ou en acier</t>
  </si>
  <si>
    <t>2690</t>
  </si>
  <si>
    <t>Friperie, drilles et chiffons</t>
  </si>
  <si>
    <t>6744</t>
  </si>
  <si>
    <t>Produits laminés plats, en fer ou en aciers non alliés, plaqués, peints ou revêtus, n.d.a., d'une largeur de 600 mm ou plus</t>
  </si>
  <si>
    <t>0611</t>
  </si>
  <si>
    <t>Sucres de canne ou de betterave, bruts, à l'état solide, sans addition d'aromatisants ou de colorants</t>
  </si>
  <si>
    <t>5429</t>
  </si>
  <si>
    <t>Médicaments, n.d.a.</t>
  </si>
  <si>
    <t>5829</t>
  </si>
  <si>
    <t>Autres plaques, feuilles, pellicules, bandes et lames en matières plastiques</t>
  </si>
  <si>
    <t>6768</t>
  </si>
  <si>
    <t>Profilés (à l'exclusion des rails pour voies ferrées) et palplanches, en fer ou en acier</t>
  </si>
  <si>
    <t>6941</t>
  </si>
  <si>
    <t>Pointes, clous, punaises, crampons appointés, agrafes ondulées ou biseautées (autres que celles du No 895.12) et articles similaires, en fer ou acier, même avec tête en autre matière, à l’exclusion de ceux à tête de cuivre</t>
  </si>
  <si>
    <t>8931</t>
  </si>
  <si>
    <t>Articles de transport ou d'emballage, en matières plastiques; bouchons, couvercles, capsules et autres dispositifs de fermeture, en matières plastiques</t>
  </si>
  <si>
    <t>6743</t>
  </si>
  <si>
    <t>Produits laminés plats, en fer ou en aciers non alliés, peints, vernis ou revêtus de matières plastiques</t>
  </si>
  <si>
    <t>6613</t>
  </si>
  <si>
    <t>Pierres de taille ou de construction travaillées et ouvrage en ces pierres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</si>
  <si>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</si>
  <si>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</si>
  <si>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5629</t>
  </si>
  <si>
    <t>Engrais, n.d.a.</t>
  </si>
  <si>
    <t>4212</t>
  </si>
  <si>
    <t>Huile de coton et ses fractions</t>
  </si>
  <si>
    <t>1123</t>
  </si>
  <si>
    <t>Bières de malt (y compris l'ale, le stout et le porter)</t>
  </si>
  <si>
    <t>3354</t>
  </si>
  <si>
    <t>Bitume de pétrole, coke de pétrole et mélanges bitumineux, n.d.a.</t>
  </si>
  <si>
    <t>6781</t>
  </si>
  <si>
    <t>Fils de fer ou d'aciers non alliés</t>
  </si>
  <si>
    <t>7812</t>
  </si>
  <si>
    <t>Véhicules à moteur pour le transport des personnes, n.d.a.</t>
  </si>
  <si>
    <t>7232</t>
  </si>
  <si>
    <t>Pelles mécaniques, excavateurs, chargeuses et chargeuses-pelleteuses, autopropulsés</t>
  </si>
  <si>
    <t>2450</t>
  </si>
  <si>
    <t>Bois de chauffage (à l'exclusion des déchets de bois) et charbon de bois</t>
  </si>
  <si>
    <t>0819</t>
  </si>
  <si>
    <t>Déchets alimentaires et aliments préparés pour animaux, n.d.a.</t>
  </si>
  <si>
    <t>7443</t>
  </si>
  <si>
    <t>Bigues; grues et blondins; ponts roulants, portiques de déchargement ou de manutention, ponts-grues, chariots-cavaliers et chariots-grues</t>
  </si>
  <si>
    <t>2223</t>
  </si>
  <si>
    <t>Graines de coton</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</si>
  <si>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</si>
  <si>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</si>
  <si>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0423</t>
  </si>
  <si>
    <t>Riz semi-blanchi, même poli, glacé, étuvé ou converti (y compris le riz en brisures)</t>
  </si>
  <si>
    <t>7641</t>
  </si>
  <si>
    <t>Appareils électriques pour la téléphonie ou la télégraphie par fil (y compris les appareils de télécommunication par courant porteur)</t>
  </si>
  <si>
    <t>5416</t>
  </si>
  <si>
    <t>Hétérosides; glandes et autres organes et leurs extraits; sérums, vaccins et produits similaires</t>
  </si>
  <si>
    <t>2473</t>
  </si>
  <si>
    <t>Bois bruts (même écorcés ou désaubiérés) ou équarris, traités à la peinture, à la teinture ou avec d'autres agents de conservation</t>
  </si>
  <si>
    <t>6824</t>
  </si>
  <si>
    <t>Fils de cuivre</t>
  </si>
  <si>
    <t>2484</t>
  </si>
  <si>
    <t>Bois autres que de conifères, sciés ou désossés longitudinalement, tranchés ou déroulés, même rabotés, poncés ou collés par jointure digitale, d'une épaisseur excédant 6 mm</t>
  </si>
  <si>
    <t>6735</t>
  </si>
  <si>
    <t>Produits laminés plats, en fer ou en aciers non alliés, non plaqués ni revêtus, n.d.a.</t>
  </si>
  <si>
    <t>0564</t>
  </si>
  <si>
    <t>Farines, semoules et flocons de pommes de terre, de fruits et de légumes, n.d.a. (y compris le agou et le tapioca)</t>
  </si>
  <si>
    <t>7233</t>
  </si>
  <si>
    <t>Machines et appareils de terrassement, nivellement, décapage, excavation, compactage, extraction ou forage de la terre, des minéraux ou des minerais, autopropulsés, n.d.a.</t>
  </si>
  <si>
    <t>0579</t>
  </si>
  <si>
    <t>Fruits frais ou secs, n.d.a.</t>
  </si>
  <si>
    <t>1110</t>
  </si>
  <si>
    <t>Boissons non alcooliques, n.d.a.</t>
  </si>
  <si>
    <t>8215</t>
  </si>
  <si>
    <t>Meubles, n.d.a., en bois</t>
  </si>
  <si>
    <t>2633</t>
  </si>
  <si>
    <t>Déchets de coton (y compris les décets de fils et les effilochés)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</si>
  <si>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</si>
  <si>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</si>
  <si>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7442</t>
  </si>
  <si>
    <t>Palans, treuils et cabestans</t>
  </si>
  <si>
    <t>6421</t>
  </si>
  <si>
    <t>Boîtes, sacs, pochettes, cornets et autres emballages en papier, carton, ouate de cellulose ou nappes de fibres de cellulose; cartonnages de bureau, de magasin ou similaires</t>
  </si>
  <si>
    <t>8928</t>
  </si>
  <si>
    <t>Imprimés, n.d.a.</t>
  </si>
  <si>
    <t>0223</t>
  </si>
  <si>
    <t>Yoghourt, babeurre, lait et crème caillés, fermentés ou acidifiés; crème gracée</t>
  </si>
  <si>
    <t>6354</t>
  </si>
  <si>
    <t>Articles manufacturés en bois pour usage domestique ou décoratif (à l'exclusion des meubles)</t>
  </si>
  <si>
    <t>4224</t>
  </si>
  <si>
    <t>Huiles de palmiste ou de babassu et leurs fractions</t>
  </si>
  <si>
    <t>6585</t>
  </si>
  <si>
    <t>Vitrages, rideaux et autres articles d'ameublement, n.d.a., en matières textiles</t>
  </si>
  <si>
    <t>8483</t>
  </si>
  <si>
    <t>Vêtements, accessoires du vêtement (à l'exclusion des coiffures) et autres articles en pelleteries; pelleteries factices et articles en pelleteries factices</t>
  </si>
  <si>
    <t>8932</t>
  </si>
  <si>
    <t>Articles d'équipement pour la construction, en matières plastiques</t>
  </si>
  <si>
    <t>7453</t>
  </si>
  <si>
    <t>Appareils et instruments de pesage (à l'exclusion des balances sensibles à un poids de 5 cg ou moins), y compris les bascules et balances à vérifier les pièces usinées; poids pour toutes balances; parties et pièces détachées</t>
  </si>
  <si>
    <t>2479</t>
  </si>
  <si>
    <t>Bois bruts ou équarris, n.d.a.</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</si>
  <si>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</si>
  <si>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</si>
  <si>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7283</t>
  </si>
  <si>
    <t>Machines et appareils (autres que les machines-outils) à trier, cribler, séparer, laver, concasser, broyer, mélanger ou malaxer les terres, pierres, minerais ou autres matières minérales solides (y compris les poudres et les pâtes); machines à agglomérer,</t>
  </si>
  <si>
    <t>6651</t>
  </si>
  <si>
    <t>Récipients de transport ou d'emballage, en verre; bouchons, couvercles et autres dispositifs de fermeture, en verre; ampoules en verre pour récipients isothermiques, dont l'isolation est assurée par le vide</t>
  </si>
  <si>
    <t>7851</t>
  </si>
  <si>
    <t>Motocycles (y compris les cyclomoteurs) et cycles équipés d'un moteur auxiliaire, avec ou sans side-cars; side-cars</t>
  </si>
  <si>
    <t>7231</t>
  </si>
  <si>
    <t>Bouteurs (bulldozers), bouteurs biais (angledozers) et niveleuses, autopropulsés</t>
  </si>
  <si>
    <t>7843</t>
  </si>
  <si>
    <t>Autres parties et accessoires des véhicules automobiles des groupes 722, 781, 782 et 783</t>
  </si>
  <si>
    <t>0461</t>
  </si>
  <si>
    <t>Farines de blé ou de méteil</t>
  </si>
  <si>
    <t>5222</t>
  </si>
  <si>
    <t>Autres éléments chimiques</t>
  </si>
  <si>
    <t>8459</t>
  </si>
  <si>
    <t>Autres vêtements en bonneterie</t>
  </si>
  <si>
    <t>6741</t>
  </si>
  <si>
    <t>Produits laminés plats, en fer ou en aciers non alliés, zingués</t>
  </si>
  <si>
    <t>4229</t>
  </si>
  <si>
    <t>Autres graisses végétales fixes, brutes, raffinées ou fractionnées, autres que douces</t>
  </si>
  <si>
    <t>7821</t>
  </si>
  <si>
    <t>Véhicules automobiles pour le transport de marchandises</t>
  </si>
  <si>
    <t>8963</t>
  </si>
  <si>
    <t>Productions originales de l’art statuaire ou de la sculpture, en toute matière</t>
  </si>
  <si>
    <t>5514</t>
  </si>
  <si>
    <t>Mélanges de substances odoriférantes et mélanges (y compris les solutions alcooliques) à base d'une ou de plusieurs de ces substances, des types utilisés comme matières de base pour l'industrie</t>
  </si>
  <si>
    <t>0352</t>
  </si>
  <si>
    <t>Poissons salés, mais non séchés ou fumés, et poissons en saumure</t>
  </si>
  <si>
    <t>7492</t>
  </si>
  <si>
    <t>Joints métalloplastiques; jeux ou assortiments de joints de composition différente présentés en pochettes, enveloppes ou emballages analogues</t>
  </si>
  <si>
    <t>0548</t>
  </si>
  <si>
    <t>Produits végétaux, racines et tubercules principalement destinés à l'alimentation humaine, n.d.a., frais ou séchés</t>
  </si>
  <si>
    <t>5911</t>
  </si>
  <si>
    <t>Insecticides conditionnés pour la vente au détail, à l'état de préparations ou sous forme d'articles</t>
  </si>
  <si>
    <t>8921</t>
  </si>
  <si>
    <t>Livres, brochures, ouvrages cartographiques et globes, imprimés (ne contenant pas de publicité)</t>
  </si>
  <si>
    <t>0567</t>
  </si>
  <si>
    <t>Préparations ou conserves de légumes, n.d.a.</t>
  </si>
  <si>
    <t>6581</t>
  </si>
  <si>
    <t>Sacs et sachets d'emballage en matières textiles</t>
  </si>
  <si>
    <t>6523</t>
  </si>
  <si>
    <t>Autres tissus, contenant au moins 85 p. 100 en poids de coton, blanchis, teints, imprimés ou autrement traités, d'un poids n'excédant pas 200 g/m2</t>
  </si>
  <si>
    <t>3425</t>
  </si>
  <si>
    <t>Butanes liquéfiés</t>
  </si>
  <si>
    <t>6531</t>
  </si>
  <si>
    <t>Tissus de fils de filaments synthétiques (y compris les tissus obtenus à partir des produits de la position 651.88), autres que les velours, peluches, tissus bouclés et tissus de chenille</t>
  </si>
  <si>
    <t>2225</t>
  </si>
  <si>
    <t>Graines de sésame</t>
  </si>
  <si>
    <t>7234</t>
  </si>
  <si>
    <t>Machines et appareils utilisés pour la construction et l'industrie minière, n.d.a.</t>
  </si>
  <si>
    <t>6641</t>
  </si>
  <si>
    <t>Verre en masse, en billes, barres, baguettes ou tubes, non travaillé; déchets et débris de verre</t>
  </si>
  <si>
    <t>5811</t>
  </si>
  <si>
    <t>Boyaux artificiels en protéines durcies ou en matières plastiques cellulosiques</t>
  </si>
  <si>
    <t>0342</t>
  </si>
  <si>
    <t>Poissons congelés (à l'exception des filets de poisson et du poisson haché)</t>
  </si>
  <si>
    <t>0612</t>
  </si>
  <si>
    <t>Autres sucres de canne ou de betterave, et saccharose chimiquement put, à l'état solide</t>
  </si>
  <si>
    <t>7478</t>
  </si>
  <si>
    <t>Articles de robinetterie et dispositifs similaires, n.d.a.</t>
  </si>
  <si>
    <t>0616</t>
  </si>
  <si>
    <t>Miel naturel</t>
  </si>
  <si>
    <t>6259</t>
  </si>
  <si>
    <t>Autres pneumatiques (y compris les pneumatiques rechapés), bandes de roulement amovibles pour pneumatiques,  flaps  et chambres à air</t>
  </si>
  <si>
    <t>6255</t>
  </si>
  <si>
    <t>Autres pneumatiques</t>
  </si>
  <si>
    <t>0985</t>
  </si>
  <si>
    <t>Préparations pour soupes, potages ou bouillons; soupes, potages ou bouillons préparés</t>
  </si>
  <si>
    <t>8939</t>
  </si>
  <si>
    <t>Articles en matières plastiques, n.d.a.</t>
  </si>
  <si>
    <t>6995</t>
  </si>
  <si>
    <t>Articles divers en métaux communs</t>
  </si>
  <si>
    <t>5988</t>
  </si>
  <si>
    <t>Catalyseurs et préparations catalytiques, n.d.a.</t>
  </si>
  <si>
    <t>7239</t>
  </si>
  <si>
    <t>Parties et pièces détachées, n.d.a., des machines des rubriques 723 (autres que celles de la rubrique de base 723.48) et 744.3</t>
  </si>
  <si>
    <t>2783</t>
  </si>
  <si>
    <t>Chlorure de sodium pur et sel commun (y compris le sel préparé pour la table et le sel dénaturé), même en solution aqueuse ou additionnés d'hydrofuges; eau de mer</t>
  </si>
  <si>
    <t>6842</t>
  </si>
  <si>
    <t>Aluminium et alliages d'aluminium, ouvrés</t>
  </si>
  <si>
    <t>0547</t>
  </si>
  <si>
    <t>Légumes conservés provisoirement (au moyen de gaz sulfureux ou dans l'eau salée, soufrés ou additionnés d'autres substances servant à assurer provisoirement leur conservation), mais impropres à la consommation immédiate en l'état</t>
  </si>
  <si>
    <t>7642</t>
  </si>
  <si>
    <t>Microphones et leurs supports; haut-parleurs, même montés dans leurs enceintes; écoteurs, même combinés avec un microphone; amplificateurs électriques de basse fréquence; appareils électriques d'amplification du son</t>
  </si>
  <si>
    <t>6996</t>
  </si>
  <si>
    <t>Ouvrages en fonte, fer ou acier, n.d.a.</t>
  </si>
  <si>
    <t>6577</t>
  </si>
  <si>
    <t>Ouates, mèches et tissus et articles textiles pour usages techniques</t>
  </si>
  <si>
    <t>7853</t>
  </si>
  <si>
    <t>Fauteuils roulants et autres véhicules pour invalides, même avec moteur ou autre mécanisme de propulsion; parties et pièces détachées des articles du groupe 785</t>
  </si>
  <si>
    <t>0812</t>
  </si>
  <si>
    <t>Sons, remoulages et  autres résidus, même agglomérés sous forme de pellets, du criblage, de la mouture ou d'autres traitements des céréales ou des légumineuses</t>
  </si>
  <si>
    <t>2117</t>
  </si>
  <si>
    <t>Peaux brutes épilées d'ovins, fraîches ou salées, séchées, chaulées, picklées ou autrement conservées, mais non tannées ni parcheminées, ni autrement préparées, même refendues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</si>
  <si>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</si>
  <si>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</si>
  <si>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2929</t>
  </si>
  <si>
    <t>Autres matières d'origine végétale, n.d.a.</t>
  </si>
  <si>
    <t>6351</t>
  </si>
  <si>
    <t>Emballages; tambours (tourets) pour câbles; palettes-caisses et autres, en bois</t>
  </si>
  <si>
    <t>5223</t>
  </si>
  <si>
    <t>Acides inorganiques et composés oxygénés inorganiques des éléments non métalliques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</si>
  <si>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</si>
  <si>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</si>
  <si>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8993</t>
  </si>
  <si>
    <t>Bougies et chandelles; allumettes, alliages pyrophoriques, articles en matières inflammables; services de fumeurs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</si>
  <si>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</si>
  <si>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</si>
  <si>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0546</t>
  </si>
  <si>
    <t>Légumes non cuits ou cuits à l'eau ou à la vapeur, congelés</t>
  </si>
  <si>
    <t>0441</t>
  </si>
  <si>
    <t>Maïs de semence</t>
  </si>
  <si>
    <t>8452</t>
  </si>
  <si>
    <t>Vêtements confectionnés en tissus des rubriques 657.1, 657.2, 657.32, 675.33 ou 657.34</t>
  </si>
  <si>
    <t>0752</t>
  </si>
  <si>
    <t>Epices (à l'exception des poivres et piments)</t>
  </si>
  <si>
    <t>8110</t>
  </si>
  <si>
    <t>Constructions préfabriquées</t>
  </si>
  <si>
    <t>6416</t>
  </si>
  <si>
    <t>Papiers et cartons ondulés, crêpés, plissés, qaufrés, estampés ou perforés, en rouleaux ou en feuilles</t>
  </si>
  <si>
    <t>1124</t>
  </si>
  <si>
    <t>Eaux-de-vie (autres que celles de la position 512.16); liqueurs et autres boissons spiritueuses, n.d.a.; préparations alcooliques composées, des types utilisés pour la fabrication des boissons</t>
  </si>
  <si>
    <t>7219</t>
  </si>
  <si>
    <t>Machines, appareils et engins pour l'agriculture, l'horticulture, la sylviculture, l'aviculture ou l'apiculture, n.d.a., et leurs parties et pièces détachées, n.d.a.</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</si>
  <si>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</si>
  <si>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</si>
  <si>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7599</t>
  </si>
  <si>
    <t>Parties, pièces détachées et accessoires (autres que les coffrets, housses et similaires) reconnaissables comme étant exclusivement ou principalement destinés aux machines et appareils des rubriques 751.1, 751.2, 751.9 et 752</t>
  </si>
  <si>
    <t>2924</t>
  </si>
  <si>
    <t>Plantes et parties de plantes, graines et fruits des espèces utilisées principalement en parfumerie, en médecine ou à usages insecticides, parasiticides ou similaires, frais ou secs, même coupés, concassés ou pulvérisés</t>
  </si>
  <si>
    <t>0622</t>
  </si>
  <si>
    <t>Sucreries sans cacao (y compris le chocolat blanc)</t>
  </si>
  <si>
    <t>2892</t>
  </si>
  <si>
    <t>Déchets et débris de métaux précieux (à l'exclusion de l'or) ou de plaqué ou doublé de étaux précieux (à l'exclusion de l'or)</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</si>
  <si>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</si>
  <si>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</si>
  <si>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7529</t>
  </si>
  <si>
    <t>Matériel de traitement de l'information, n.d.a.</t>
  </si>
  <si>
    <t>7939</t>
  </si>
  <si>
    <t>Autres engins flottants (radeaux, réservoirs, caissons, coffres d'amarrage, bouées et balises, par exemple)</t>
  </si>
  <si>
    <t>5922</t>
  </si>
  <si>
    <t>Matières albuminoïdes; amidons et fécules modifiés; colles</t>
  </si>
  <si>
    <t>5542</t>
  </si>
  <si>
    <t>Agents de surfaces organiques (autres que les savons); préparations tensio-actives, préparations pour lessive (y compris les préparations auxiliaires de lavage) et préparations de nettoyage, même contenant du savon, n.d.a.</t>
  </si>
  <si>
    <t>7781</t>
  </si>
  <si>
    <t>Batteries et accumulateurs électriques et leurs parties et pièces détachées</t>
  </si>
  <si>
    <t>2239</t>
  </si>
  <si>
    <t>Farines de graines ou de fruits oléagineux (à l'exclusion de la farine de moutarde), non déshuilées, partiellement déshuilées, ou déshuilées puis entièrement ou partiellement rehuilées avec leurs huiles initiales</t>
  </si>
  <si>
    <t>6974</t>
  </si>
  <si>
    <t>Articles de mènage ou d'économie domestique et leurs parties, n.d.a., en fonte, fer, acier, cuivre ou aluminium; paille de fer ou d'acier; éponges, torchons, gants et articles similaires pour le récurage, le polissage ou usages analogues, en fer, en acier</t>
  </si>
  <si>
    <t>8451</t>
  </si>
  <si>
    <t>Vêtements et accessoires du vêtement pour bébés</t>
  </si>
  <si>
    <t>7931</t>
  </si>
  <si>
    <t>Yachts et atures bateaux et embarcations de plaisance ou de sport; bateaux à rames et canoës</t>
  </si>
  <si>
    <t>7787</t>
  </si>
  <si>
    <t>Machines et appareils électriques ayant une fonction propre, n.d.a.; leurs parties et pièces détachées</t>
  </si>
  <si>
    <t>8997</t>
  </si>
  <si>
    <t>Ouvrages de sparterie et de vannerie, n.d.a.; balais, balayettes, rouleaux à peindre, balais à franges et raclettes</t>
  </si>
  <si>
    <t>7449</t>
  </si>
  <si>
    <t>Parties et pièces détachées reconnaissables comme étant exclusivement ou principalement destinées aux machines et appareils des rubriques 744.11, 744.12, 744.13, 744.2, 744.4, 744.7 et 744.8</t>
  </si>
  <si>
    <t>0811</t>
  </si>
  <si>
    <t>Foin et fourrage, vert ou sec</t>
  </si>
  <si>
    <t>0372</t>
  </si>
  <si>
    <t>Préparations ou conserves de crustacés, mollusques et autres invertébrés aquatiques, n.d.a.</t>
  </si>
  <si>
    <t>8415</t>
  </si>
  <si>
    <t>Chemises et chemisettes</t>
  </si>
  <si>
    <t>1121</t>
  </si>
  <si>
    <t>Vins de raisins frais (y compris les vins enrichis en alcool); moûts de raisins partiellement fermentés ou mutés</t>
  </si>
  <si>
    <t>8511</t>
  </si>
  <si>
    <t>Chaussures comportant à l'avant une coquille de protection en métal</t>
  </si>
  <si>
    <t>8741</t>
  </si>
  <si>
    <t>Boussoles; autres instruments et appareils de navigation, de géodésie, de topographie, d'arpentage, de nivellement, de photogrammétrie, d'hydrographie, d'océanographie, d'hydrologie, de météorologie ou de géophysique, télémètres</t>
  </si>
  <si>
    <t>5121</t>
  </si>
  <si>
    <t>Monoalcools acycliques</t>
  </si>
  <si>
    <t>0449</t>
  </si>
  <si>
    <t>Autres maïs non usinés</t>
  </si>
  <si>
    <t>6533</t>
  </si>
  <si>
    <t>Tissus de fibres synthétiques discontinues, contenant moins de 85 p. 100 en poids de ces fibres, mélangés principalement ou uniquement avec du coton (autres que les velours, peluches, tissus bouclés et tissus de chenille)</t>
  </si>
  <si>
    <t>2926</t>
  </si>
  <si>
    <t>Bulbes, tubercules et rhizomes de plantes à fleurs ou à feuillage; boutures, greffons, arbres et autres plantes vivantes</t>
  </si>
  <si>
    <t>5799</t>
  </si>
  <si>
    <t>Déchets, rognures et débris d'autres matières plastiques</t>
  </si>
  <si>
    <t>8513</t>
  </si>
  <si>
    <t>Chaussures, n.d.a., à semelles extérieures et dessus en caoutchouc ou en matière plastique</t>
  </si>
  <si>
    <t>6291</t>
  </si>
  <si>
    <t>Articles d'hygiène ou de pharmacie (y compris les tétines), en caoutchouc vulcanisé non durci, même avec parties en caoutchouc durci</t>
  </si>
  <si>
    <t>8933</t>
  </si>
  <si>
    <t>Revêtements de sols, de murs ou de plafonds et articles de ménage ou de toilette, en matières plastiques</t>
  </si>
  <si>
    <t>5719</t>
  </si>
  <si>
    <t>Autres polymères de l'éthylène, sous formes primaires</t>
  </si>
  <si>
    <t>7285</t>
  </si>
  <si>
    <t>Parties et pièces détachées, n.d.a., des machines, appareils et engins mécaniques des positions 723.48, 727.21 et 728.41 à 728.49</t>
  </si>
  <si>
    <t>6575</t>
  </si>
  <si>
    <t>Ficelles, cordes et cordages et articles fabriqués en ficelles, cordes et cordages (filets de pêche, articles de corderie, par exemple)</t>
  </si>
  <si>
    <t>7757</t>
  </si>
  <si>
    <t>Appareils électromécaniques à moteur électrique incorporé, à usage domestique, et leurs parties et pièces détachées</t>
  </si>
  <si>
    <t>7491</t>
  </si>
  <si>
    <t>Châssis de fonderie; plaques de fond pour moules; modèles pour moules; moules pour les métaux (autres que les lingotières), les carbures métalliques, le verre, les matières minérales, le caoutchouc ou les matières plastiques</t>
  </si>
  <si>
    <t>6516</t>
  </si>
  <si>
    <t>Autres fils de filaments synthétiques (autres que les fils à coudre), y compris les monofilaments de moins de 67 décitex</t>
  </si>
  <si>
    <t>7149</t>
  </si>
  <si>
    <t>Parties et pièces détachées des moteurs de la position 714.41 et du sous-groupe 714.8</t>
  </si>
  <si>
    <t>0542</t>
  </si>
  <si>
    <t>Légumes à cosse secs écossés, même décortiqués ou cassés</t>
  </si>
  <si>
    <t>2882</t>
  </si>
  <si>
    <t>Autres déchets et débris de métaux communs non ferreux, n.d.a.</t>
  </si>
  <si>
    <t>7436</t>
  </si>
  <si>
    <t>Appareils pour la filtration ou l'épuration des liquides ou des gaz</t>
  </si>
  <si>
    <t>0230</t>
  </si>
  <si>
    <t>Beurre et autres matières grasses du lait</t>
  </si>
  <si>
    <t>0731</t>
  </si>
  <si>
    <t>Poudre de cacao additionnée de sucre ou d'autres édulcorants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</si>
  <si>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</si>
  <si>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</si>
  <si>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7427</t>
  </si>
  <si>
    <t>Pompes pour liquides, n.d.a. et élévateurs à liquides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</si>
  <si>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</si>
  <si>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</si>
  <si>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8514</t>
  </si>
  <si>
    <t>Autres chaussures à dessus en cuir naturel ou reconstitué</t>
  </si>
  <si>
    <t>7522</t>
  </si>
  <si>
    <t>Machines automatiques de traitement de l'information, numériques, comportant sous une même enveloppe une unité centrale de traitement et, qu'ils soient ou non combinés, un dispositif d'entrée et au moins un dispositif de sortie</t>
  </si>
  <si>
    <t>0471</t>
  </si>
  <si>
    <t>Farines de céréales autres que de froment ou de méteil)</t>
  </si>
  <si>
    <t>2511</t>
  </si>
  <si>
    <t>Déchets et rebuts de papier ou de carton</t>
  </si>
  <si>
    <t>6659</t>
  </si>
  <si>
    <t>Articles fabriqués en verre, n.d.a.</t>
  </si>
  <si>
    <t>5812</t>
  </si>
  <si>
    <t>Tubes et tuyaux rigides</t>
  </si>
  <si>
    <t>6518</t>
  </si>
  <si>
    <t>Fils (autres que les fils à coudre) de fibres discontinues; monofilaments synthétiques n.d.a.; lames et formes similaires en matières textiles synthétiques, dont la largeur apparente n'excède pas 5 mm</t>
  </si>
  <si>
    <t>6973</t>
  </si>
  <si>
    <t>Appareils de cuisson ou de chauffage à usage domestique, non électriques, ainsi que leurs parties, en fonte, fer ou acier ou en cuivre</t>
  </si>
  <si>
    <t>2927</t>
  </si>
  <si>
    <t>Fleurs et feuillages coupés</t>
  </si>
  <si>
    <t>6423</t>
  </si>
  <si>
    <t>Registres, livres comptables, carnets (de notes, de commandes, de quittances), agendas, blocs-mémorandums, blocs de papier à lettres et ouvrages similaires, cahiers, sous-main, classeurs, reliures (à feuillets mobiles ou autres), chemises et couvertures à</t>
  </si>
  <si>
    <t>5921</t>
  </si>
  <si>
    <t>Amidons et fécules, inuline et gluten de froment</t>
  </si>
  <si>
    <t>6582</t>
  </si>
  <si>
    <t>Bâches, voiles pour embarcations, planches à voile ou chars à voile, stores d'extérieur, tentes et articles de campement</t>
  </si>
  <si>
    <t>8515</t>
  </si>
  <si>
    <t>Autres chaussures, à dessus en matières textiles</t>
  </si>
  <si>
    <t>8746</t>
  </si>
  <si>
    <t>Instruments et appareils pour la régulation ou le contrôle automatiques</t>
  </si>
  <si>
    <t>8961</t>
  </si>
  <si>
    <t>Tableaux, peintures et dessins, faits entièrement à la main (à l'exclusion des dessins de la position 892.82 et des articles manufacturés décorés à la main); collages et tableautins similaires</t>
  </si>
  <si>
    <t>8481</t>
  </si>
  <si>
    <t>Vêtements et accessoires du vêtement en cuir naturel ou reconstitué (à l'exclusion des gants et moufles de la position 894.77)</t>
  </si>
  <si>
    <t>8458</t>
  </si>
  <si>
    <t>Autres vêtements, autres qu'en bonneterie</t>
  </si>
  <si>
    <t>5335</t>
  </si>
  <si>
    <t>Préparations colorantes des types utilisés pour la céramique, l'émaillerie ou la verrerie; couleurs pour la peinture artistique, siccatifs et mastics</t>
  </si>
  <si>
    <t>7425</t>
  </si>
  <si>
    <t>Pompes volumétriques rotatives, n.d.a.</t>
  </si>
  <si>
    <t>8469</t>
  </si>
  <si>
    <t>Autres accessoires du vêtement confectionnés; parties de vêtements ou d'accessoires du vêtement</t>
  </si>
  <si>
    <t>7489</t>
  </si>
  <si>
    <t>Parties, n.d.a., des articles du groupe 748</t>
  </si>
  <si>
    <t>6624</t>
  </si>
  <si>
    <t>Briques, tuiles, tuyaux et éléments similaires, en céramique non réfractaire</t>
  </si>
  <si>
    <t>0253</t>
  </si>
  <si>
    <t>Blanc d'oeufs</t>
  </si>
  <si>
    <t>4213</t>
  </si>
  <si>
    <t>Huile d'arachide et ses fractions</t>
  </si>
  <si>
    <t>0014</t>
  </si>
  <si>
    <t>Volailles vivantes (coqs, poules, canards, oies, dindons, dindes et pintades, des espèces domestiques)</t>
  </si>
  <si>
    <t>6536</t>
  </si>
  <si>
    <t>Tissus contenant au moins 85 % en poids de fibres artificielles discontinues</t>
  </si>
  <si>
    <t>8722</t>
  </si>
  <si>
    <t>Instruments et appareils pour la médecine, la chirurgie ou l'art vétérinaire (y compris les appareils pour tests visuels, mais à l'exclusion des instruments et appareils d'électrodiagnostic et de radiologie)</t>
  </si>
  <si>
    <t>0566</t>
  </si>
  <si>
    <t>Légumes préparés ou conservés autrement qu'au vinaigre ou à l'acide acétique, n.d.a., congelés</t>
  </si>
  <si>
    <t>7852</t>
  </si>
  <si>
    <t>Bicyclettes et autres cycles (y compris les triporteurs) sans moteur</t>
  </si>
  <si>
    <t>2237</t>
  </si>
  <si>
    <t>Graines et fruits oléagineux, n.d.a.</t>
  </si>
  <si>
    <t>8512</t>
  </si>
  <si>
    <t>Chaussures de sport</t>
  </si>
  <si>
    <t>7649</t>
  </si>
  <si>
    <t>Parties, pièces détachées et accessoires, n.d.a., reconnaissables comme étant exclusivement ou principalement destinés aux appareils de la division 76</t>
  </si>
  <si>
    <t>8312</t>
  </si>
  <si>
    <t>Malles, valises et mallettes, y compris les mallettes porte-documents ou de toilette, serviettes, cartables et contenants similaires</t>
  </si>
  <si>
    <t>Total</t>
  </si>
  <si>
    <t>Code</t>
  </si>
  <si>
    <t>Valeur</t>
  </si>
  <si>
    <t>Poids</t>
  </si>
  <si>
    <t>Pays</t>
  </si>
  <si>
    <t>Bangladesh</t>
  </si>
  <si>
    <t>Inde</t>
  </si>
  <si>
    <t>Chine</t>
  </si>
  <si>
    <t>Ukraine</t>
  </si>
  <si>
    <t>Malaisie</t>
  </si>
  <si>
    <t>Niger</t>
  </si>
  <si>
    <t>Tchad</t>
  </si>
  <si>
    <t>Egypte</t>
  </si>
  <si>
    <t>Vietnam</t>
  </si>
  <si>
    <t>CÃ–TE D'IVOIRE</t>
  </si>
  <si>
    <t>Pays-bas</t>
  </si>
  <si>
    <t>Emirats Arabes Unis</t>
  </si>
  <si>
    <t>Etats-Unis</t>
  </si>
  <si>
    <t>Togo</t>
  </si>
  <si>
    <t>NIGERIA</t>
  </si>
  <si>
    <t>Burkina Faso</t>
  </si>
  <si>
    <t>France</t>
  </si>
  <si>
    <t>Turquie</t>
  </si>
  <si>
    <t>SÃ©nÃ©gal</t>
  </si>
  <si>
    <t>Belgique</t>
  </si>
  <si>
    <t>Royaume-Uni</t>
  </si>
  <si>
    <t>Mali</t>
  </si>
  <si>
    <t>Cameroun</t>
  </si>
  <si>
    <t>CorÃ©e, RÃ©publique de</t>
  </si>
  <si>
    <t>Allemagne</t>
  </si>
  <si>
    <t>NorvÃ¨ge</t>
  </si>
  <si>
    <t>Espagne</t>
  </si>
  <si>
    <t>Arabie Saoudite</t>
  </si>
  <si>
    <t>Lituanie</t>
  </si>
  <si>
    <t>Afrique du Sud</t>
  </si>
  <si>
    <t>Nicaragua</t>
  </si>
  <si>
    <t>Pologne</t>
  </si>
  <si>
    <t>Ghana</t>
  </si>
  <si>
    <t>GuinÃ©e Equatoriale</t>
  </si>
  <si>
    <t>Japon</t>
  </si>
  <si>
    <t>Oman</t>
  </si>
  <si>
    <t>GrÃ¨ce</t>
  </si>
  <si>
    <t>Congo (Brazzaville)</t>
  </si>
  <si>
    <t>Congo, RÃ©publique DÃ©mocratique</t>
  </si>
  <si>
    <t>Gabon</t>
  </si>
  <si>
    <t>Ethiopie</t>
  </si>
  <si>
    <t>Antigua et Barbuda</t>
  </si>
  <si>
    <t>Singapour</t>
  </si>
  <si>
    <t>Canada</t>
  </si>
  <si>
    <t>Australie</t>
  </si>
  <si>
    <t>Libyenne, Jamahiriya Arabe</t>
  </si>
  <si>
    <t>GuinÃ©e</t>
  </si>
  <si>
    <t>Italie</t>
  </si>
  <si>
    <t>Mauritanie</t>
  </si>
  <si>
    <t>Comores</t>
  </si>
  <si>
    <t>Guyane FranÃ§aise</t>
  </si>
  <si>
    <t>AlgÃ©rie</t>
  </si>
  <si>
    <t>Tanzanie</t>
  </si>
  <si>
    <t>Rwanda</t>
  </si>
  <si>
    <t>Danemark</t>
  </si>
  <si>
    <t>SuÃ¨de</t>
  </si>
  <si>
    <t>Liban</t>
  </si>
  <si>
    <t>Maroc</t>
  </si>
  <si>
    <t>Suisse</t>
  </si>
  <si>
    <t>JamaÃ¯que</t>
  </si>
  <si>
    <t>Koweit</t>
  </si>
  <si>
    <t>Gambie</t>
  </si>
  <si>
    <t>Slovaquie</t>
  </si>
  <si>
    <t>Burundi</t>
  </si>
  <si>
    <t>Colombie</t>
  </si>
  <si>
    <t>Islande</t>
  </si>
  <si>
    <t>BrÃ©sil</t>
  </si>
  <si>
    <t>ThaÃ¯lande</t>
  </si>
  <si>
    <t>Pakistan</t>
  </si>
  <si>
    <t>Russie, FÃ©dÃ©ration de</t>
  </si>
  <si>
    <t>Hong-Kong</t>
  </si>
  <si>
    <t>IndonÃ©sie</t>
  </si>
  <si>
    <t>Tunisie</t>
  </si>
  <si>
    <t>Panama</t>
  </si>
  <si>
    <t>Maurice, Ã®le</t>
  </si>
  <si>
    <t>Myanmar</t>
  </si>
  <si>
    <t>Argentine</t>
  </si>
  <si>
    <t>Portugal</t>
  </si>
  <si>
    <t>Gibraltar</t>
  </si>
  <si>
    <t>TaÃ¯wan, Province de Chine</t>
  </si>
  <si>
    <t>Monaco</t>
  </si>
  <si>
    <t>Lettonie</t>
  </si>
  <si>
    <t>Finlande</t>
  </si>
  <si>
    <t>Irlande</t>
  </si>
  <si>
    <t>Angola</t>
  </si>
  <si>
    <t>IsraÃ«l</t>
  </si>
  <si>
    <t>Andorre</t>
  </si>
  <si>
    <t>Nouvelle-ZÃ©lande</t>
  </si>
  <si>
    <t>Mexique</t>
  </si>
  <si>
    <t>Chypre</t>
  </si>
  <si>
    <t>Chili</t>
  </si>
  <si>
    <t>Bulgarie</t>
  </si>
  <si>
    <t>Roumanie</t>
  </si>
  <si>
    <t>Hongrie</t>
  </si>
  <si>
    <t>Namibie</t>
  </si>
  <si>
    <t>LibÃ©ria</t>
  </si>
  <si>
    <t>Autriche</t>
  </si>
  <si>
    <t>TchÃ¨que, RÃ©publique</t>
  </si>
  <si>
    <t>Martinique</t>
  </si>
  <si>
    <t>Uruguay</t>
  </si>
  <si>
    <t>PÃ©rou</t>
  </si>
  <si>
    <t>FÃ©roÃ©, Ã®les</t>
  </si>
  <si>
    <t>Sri Lanka</t>
  </si>
  <si>
    <t>Barbade</t>
  </si>
  <si>
    <t>Luxembourg</t>
  </si>
  <si>
    <t>SlovÃ©nie</t>
  </si>
  <si>
    <t>Jordanie</t>
  </si>
  <si>
    <t>Madagascar</t>
  </si>
  <si>
    <t>Kenya</t>
  </si>
  <si>
    <t>Swaziland</t>
  </si>
  <si>
    <t>Croatie</t>
  </si>
  <si>
    <t>Zambie</t>
  </si>
  <si>
    <t>CorÃ©e, RÃ©p. Populaire DÃ©mocratique</t>
  </si>
  <si>
    <t>Norfolk, Ã®le</t>
  </si>
  <si>
    <t>Iran, RÃ©publique Islqmique d'</t>
  </si>
  <si>
    <t>Somalie</t>
  </si>
  <si>
    <t>TurkmÃ©nistan</t>
  </si>
  <si>
    <t>Soudan</t>
  </si>
  <si>
    <t>Echanges</t>
  </si>
  <si>
    <t>2019_T3</t>
  </si>
  <si>
    <t>2019_T4</t>
  </si>
  <si>
    <t>2020_T1</t>
  </si>
  <si>
    <t>2020_T2</t>
  </si>
  <si>
    <t>2020_T3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</si>
  <si>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</si>
  <si>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</si>
  <si>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</si>
  <si>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</si>
  <si>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</si>
  <si>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</si>
  <si>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</si>
  <si>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2020_T3_A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</si>
  <si>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</si>
  <si>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</si>
  <si>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</si>
  <si>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</si>
  <si>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</si>
  <si>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</si>
  <si>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</si>
  <si>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</si>
  <si>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</si>
  <si>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</si>
  <si>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</si>
  <si>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</si>
  <si>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</si>
  <si>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</si>
  <si>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</si>
  <si>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</si>
  <si>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</si>
  <si>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</si>
  <si>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</si>
  <si>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</si>
  <si>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</si>
  <si>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</si>
  <si>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</si>
  <si>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</si>
  <si>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</si>
  <si>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</si>
  <si>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</si>
  <si>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</si>
  <si>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</si>
  <si>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</si>
  <si>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</si>
  <si>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</si>
  <si>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</si>
  <si>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</si>
  <si>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</si>
  <si>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</si>
  <si>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</si>
  <si>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</si>
  <si>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</si>
  <si>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</si>
  <si>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</si>
  <si>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</si>
  <si>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</si>
  <si>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</si>
  <si>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</si>
  <si>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</si>
  <si>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</si>
  <si>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</si>
  <si>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</si>
  <si>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</si>
  <si>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</si>
  <si>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</si>
  <si>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23</t>
  </si>
  <si>
    <t>Caoutchouc brut (y compris le caoutchouc synthetique et le caoutchouc regenere)</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</si>
  <si>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</si>
  <si>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</si>
  <si>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</si>
  <si>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</si>
  <si>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</si>
  <si>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</si>
  <si>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</si>
  <si>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</si>
  <si>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</si>
  <si>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</si>
  <si>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</si>
  <si>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</si>
  <si>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</si>
  <si>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</si>
  <si>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</si>
  <si>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</si>
  <si>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</si>
  <si>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</si>
  <si>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</si>
  <si>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</si>
  <si>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</si>
  <si>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</si>
  <si>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</si>
  <si>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</si>
  <si>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</si>
  <si>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</si>
  <si>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</si>
  <si>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</si>
  <si>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</si>
  <si>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</si>
  <si>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</si>
  <si>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</si>
  <si>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</si>
  <si>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</si>
  <si>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</si>
  <si>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</si>
  <si>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</si>
  <si>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</si>
  <si>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</si>
  <si>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</si>
  <si>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</si>
  <si>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</si>
  <si>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</si>
  <si>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</si>
  <si>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</si>
  <si>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</si>
  <si>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</si>
  <si>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</si>
  <si>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</si>
  <si>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</si>
  <si>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</si>
  <si>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</si>
  <si>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</si>
  <si>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</si>
  <si>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</si>
  <si>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</si>
  <si>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</si>
  <si>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</si>
  <si>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</si>
  <si>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</si>
  <si>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</si>
  <si>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</si>
  <si>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</si>
  <si>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</si>
  <si>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</si>
  <si>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</si>
  <si>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</si>
  <si>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</si>
  <si>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</si>
  <si>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</si>
  <si>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</si>
  <si>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</si>
  <si>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</si>
  <si>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</si>
  <si>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</si>
  <si>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</si>
  <si>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</si>
  <si>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</si>
  <si>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</si>
  <si>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</si>
  <si>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</si>
  <si>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</si>
  <si>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</si>
  <si>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</si>
  <si>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</si>
  <si>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</si>
  <si>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</si>
  <si>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</si>
  <si>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</si>
  <si>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32</t>
  </si>
  <si>
    <t>Houilles, cokes et briquettes</t>
  </si>
  <si>
    <t>35</t>
  </si>
  <si>
    <t>Energie electrique</t>
  </si>
  <si>
    <t>41</t>
  </si>
  <si>
    <t>Huiles et graisses d'origine animale</t>
  </si>
  <si>
    <t>43</t>
  </si>
  <si>
    <t>Huiles et graisses animales ou vegetales, preparees; cires d'origine animale ou vegetale; melanges ou preparations non alimentaires de graisses ou d'huiles animales ou vegetales, n.d.a</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</si>
  <si>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</si>
  <si>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</si>
  <si>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</si>
  <si>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</si>
  <si>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</si>
  <si>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</si>
  <si>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</si>
  <si>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</si>
  <si>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</si>
  <si>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</si>
  <si>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</si>
  <si>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</si>
  <si>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</si>
  <si>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</si>
  <si>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</si>
  <si>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</si>
  <si>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</si>
  <si>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</si>
  <si>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</si>
  <si>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Asie méridionale</t>
  </si>
  <si>
    <t>Europe méridionale</t>
  </si>
  <si>
    <t>Europe orientale</t>
  </si>
  <si>
    <t>Europe septentrionale</t>
  </si>
  <si>
    <t>44</t>
  </si>
  <si>
    <t>Europe occidentale</t>
  </si>
  <si>
    <t>Australie et Nouvelle-Zélande</t>
  </si>
  <si>
    <t>Micronésie</t>
  </si>
  <si>
    <t>Polynésie</t>
  </si>
  <si>
    <t>Asie centrale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</si>
  <si>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</si>
  <si>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</si>
  <si>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</si>
  <si>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</si>
  <si>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</si>
  <si>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</si>
  <si>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</si>
  <si>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</si>
  <si>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</si>
  <si>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</si>
  <si>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</si>
  <si>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</si>
  <si>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</si>
  <si>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</si>
  <si>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</si>
  <si>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</si>
  <si>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</si>
  <si>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</si>
  <si>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</si>
  <si>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</si>
  <si>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</si>
  <si>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</si>
  <si>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</si>
  <si>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</si>
  <si>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</si>
  <si>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</si>
  <si>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</si>
  <si>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</si>
  <si>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</si>
  <si>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</si>
  <si>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</si>
  <si>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</si>
  <si>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</si>
  <si>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</si>
  <si>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</si>
  <si>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</si>
  <si>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Anguilla</t>
  </si>
  <si>
    <t>ArmÃ©nie</t>
  </si>
  <si>
    <t>BÃ©larus</t>
  </si>
  <si>
    <t>Centrafricaine, RÃ©publique</t>
  </si>
  <si>
    <t>Cuba</t>
  </si>
  <si>
    <t>Djibouti</t>
  </si>
  <si>
    <t>Groenland</t>
  </si>
  <si>
    <t>Guadeloupe</t>
  </si>
  <si>
    <t>Guam</t>
  </si>
  <si>
    <t>Iles Vierges des Etats-Unis</t>
  </si>
  <si>
    <t>Mozambique</t>
  </si>
  <si>
    <t>Ouganda</t>
  </si>
  <si>
    <t>Sierra Leone</t>
  </si>
  <si>
    <t>Tokelau</t>
  </si>
  <si>
    <t>Turks et CaÃ¯ques, Ã®les</t>
  </si>
  <si>
    <t>Pays/ Territoire</t>
  </si>
  <si>
    <t>Albanie</t>
  </si>
  <si>
    <t>Azerbaijan</t>
  </si>
  <si>
    <t>Bahamas</t>
  </si>
  <si>
    <t>BahreÃ¯n</t>
  </si>
  <si>
    <t>Brunei Darussalam</t>
  </si>
  <si>
    <t>Cocos (Keeling), Ã®les</t>
  </si>
  <si>
    <t>Estonie</t>
  </si>
  <si>
    <t>GÃ©orgie</t>
  </si>
  <si>
    <t>Guatemala</t>
  </si>
  <si>
    <t>GuinÃ©e-Bissau</t>
  </si>
  <si>
    <t>Honduras</t>
  </si>
  <si>
    <t>ILE DE MAN</t>
  </si>
  <si>
    <t>Iles Vierges Britanniques</t>
  </si>
  <si>
    <t>Liechtenstein</t>
  </si>
  <si>
    <t>Macao</t>
  </si>
  <si>
    <t>Paraguay</t>
  </si>
  <si>
    <t>Philippines</t>
  </si>
  <si>
    <t>Qatar</t>
  </si>
  <si>
    <t>RÃ©union</t>
  </si>
  <si>
    <t>Timor Oriental</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</si>
  <si>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</si>
  <si>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</si>
  <si>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</si>
  <si>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</si>
  <si>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</si>
  <si>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</si>
  <si>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</si>
  <si>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</si>
  <si>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</si>
  <si>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</si>
  <si>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</si>
  <si>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</si>
  <si>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</si>
  <si>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</si>
  <si>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</si>
  <si>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</si>
  <si>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</si>
  <si>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</si>
  <si>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</si>
  <si>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</si>
  <si>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</si>
  <si>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</si>
  <si>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</si>
  <si>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</si>
  <si>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</si>
  <si>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</si>
  <si>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</si>
  <si>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</si>
  <si>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</si>
  <si>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</si>
  <si>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</si>
  <si>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</si>
  <si>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</si>
  <si>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</si>
  <si>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</si>
  <si>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</si>
  <si>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</si>
  <si>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</si>
  <si>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</si>
  <si>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</si>
  <si>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</si>
  <si>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</si>
  <si>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</si>
  <si>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</si>
  <si>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</si>
  <si>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</si>
  <si>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</si>
  <si>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</si>
  <si>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</si>
  <si>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</si>
  <si>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</si>
  <si>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</si>
  <si>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</si>
  <si>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</si>
  <si>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</si>
  <si>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</si>
  <si>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</si>
  <si>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</si>
  <si>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</si>
  <si>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</si>
  <si>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</si>
  <si>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</si>
  <si>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</si>
  <si>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</si>
  <si>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</si>
  <si>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</si>
  <si>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</si>
  <si>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</si>
  <si>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</si>
  <si>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</si>
  <si>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</si>
  <si>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</si>
  <si>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</si>
  <si>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</si>
  <si>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</si>
  <si>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</si>
  <si>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</si>
  <si>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</si>
  <si>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</si>
  <si>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</si>
  <si>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</si>
  <si>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</si>
  <si>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</si>
  <si>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</si>
  <si>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</si>
  <si>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</si>
  <si>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</si>
  <si>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</si>
  <si>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</si>
  <si>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</si>
  <si>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</si>
  <si>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</si>
  <si>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</si>
  <si>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</si>
  <si>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</si>
  <si>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</si>
  <si>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</si>
  <si>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</si>
  <si>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</si>
  <si>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</si>
  <si>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</si>
  <si>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</si>
  <si>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</si>
  <si>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</si>
  <si>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</si>
  <si>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</si>
  <si>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</si>
  <si>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</si>
  <si>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</si>
  <si>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</si>
  <si>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</si>
  <si>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</si>
  <si>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</si>
  <si>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</si>
  <si>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</si>
  <si>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</si>
  <si>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</si>
  <si>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</si>
  <si>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</si>
  <si>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</si>
  <si>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</si>
  <si>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</si>
  <si>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</si>
  <si>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</si>
  <si>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</si>
  <si>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</si>
  <si>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</si>
  <si>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</si>
  <si>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</si>
  <si>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</si>
  <si>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</si>
  <si>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</si>
  <si>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</si>
  <si>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</si>
  <si>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</si>
  <si>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</si>
  <si>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</si>
  <si>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</si>
  <si>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</si>
  <si>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</si>
  <si>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</si>
  <si>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</si>
  <si>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</si>
  <si>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</si>
  <si>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</si>
  <si>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</si>
  <si>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</si>
  <si>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</si>
  <si>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</si>
  <si>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</si>
  <si>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</si>
  <si>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</si>
  <si>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</si>
  <si>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</si>
  <si>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</si>
  <si>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</si>
  <si>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</si>
  <si>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</si>
  <si>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</si>
  <si>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</si>
  <si>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</si>
  <si>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</si>
  <si>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</si>
  <si>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</si>
  <si>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</si>
  <si>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</si>
  <si>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</si>
  <si>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</si>
  <si>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</si>
  <si>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</si>
  <si>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</si>
  <si>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</si>
  <si>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</si>
  <si>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</si>
  <si>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Transactions spéciales et articles spéciaux non classes par</t>
  </si>
  <si>
    <t>93</t>
  </si>
  <si>
    <t>0123</t>
  </si>
  <si>
    <t>Viandes et abats comestibles, frais, réfrigérés ou congelés, des volailles du sous-groupe 001.4</t>
  </si>
  <si>
    <t>6911</t>
  </si>
  <si>
    <t>Constructions (à l'exclusion des constructions préfabriquées du groupe 811) et parties de constructions (ponts et éléments de ponts, portes d'écluses, tours, pylônes, piliers, colonnes, charpentes, toitures, portes et fenêtres et leurs cadres, chambr</t>
  </si>
  <si>
    <t>5421</t>
  </si>
  <si>
    <t>Contenant des antibiotiques ou leurs dérivés</t>
  </si>
  <si>
    <t>7832</t>
  </si>
  <si>
    <t>Tracteurs routiers de semi-remorques</t>
  </si>
  <si>
    <t>6252</t>
  </si>
  <si>
    <t>Pneumatiques neufs des types utilisés pour autocars ou camions</t>
  </si>
  <si>
    <t>0483</t>
  </si>
  <si>
    <t>Macaronis, spaghettis et produits similaires (pâtes alimentaires) non cuits, non farcis ni autrement préparés</t>
  </si>
  <si>
    <t>Machines et appareils (autres que les machines-outils) à trier, cribler, séparer, laver, concasser, broyer, mélanger ou malaxer les terres, pierres, minerais ou autres matières minérales solides (y compris les poudres et les pâtes); machines à agglom</t>
  </si>
  <si>
    <t>3212</t>
  </si>
  <si>
    <t>Autres houlles, même pulvérisées</t>
  </si>
  <si>
    <t>0412</t>
  </si>
  <si>
    <t>Autres froments (y compris l'épeautre) et méteil, non moulus</t>
  </si>
  <si>
    <t>5986</t>
  </si>
  <si>
    <t>Produits chimiques organiques, n.d.a.</t>
  </si>
  <si>
    <t>Registres, livres comptables, carnets (de notes, de commandes, de quittances), agendas, blocs-mémorandums, blocs de papier à lettres et ouvrages similaires, cahiers, sous-main, classeurs, reliures (à feuillets mobiles ou autres), chemises et couvertu</t>
  </si>
  <si>
    <t>7763</t>
  </si>
  <si>
    <t>Diodes, transistors et dispositifs similaires à semi-conducteur; dispositifs photosensibles à semi-conducteur, diodes émettrices de lumière</t>
  </si>
  <si>
    <t>7272</t>
  </si>
  <si>
    <t>Autres machines et appareils pour l'industrie alimentaire et leurs parties et pièces détachées, n.d.a.</t>
  </si>
  <si>
    <t>7731</t>
  </si>
  <si>
    <t>Fils, câbles (y compris les câbles coaxiaux) et autres conducteurs isolés pour l'électricité (même laqués ou oxydés anodiquement), munis ou non de pièces de connexion; câbles de fibres optiques, constitués de fibres optiques gainées individuellement,</t>
  </si>
  <si>
    <t>7616</t>
  </si>
  <si>
    <t>Appareils récepteur de télévision, même incorporant sous la même enveloppe</t>
  </si>
  <si>
    <t>7244</t>
  </si>
  <si>
    <t>Machines et appareils pour le filage (extrusion), l'étirage, la texturation ou le tranchage des matières textiles; machines pour la préparation des matières textiles; machines pour la filature, le doublage ou le retordage des matières textiles et aut</t>
  </si>
  <si>
    <t>Réservoirs, fûts, tambours, bidons, boîtes et récipients similaires pour toutes matières (y compris les gaz comprimés ou liquéfiés), en fonte, fer, acier ou aluminium, d'une contenance n'excédant pas 300 litres, sans dispositifs mécaniques ou thermiq</t>
  </si>
  <si>
    <t>6412</t>
  </si>
  <si>
    <t>Papiers et cartons, non couchés ni enduits, des types utilisés pour l'écriture, l'impression ou d'autres fins graphiques, et papiers et cartons pour cartes ou bandes à perforer, en rouleaux ou en feuilles (autres que les papiers des rubriques 641.1 o</t>
  </si>
  <si>
    <t>Savons, produits et préparations organiques tensio-actifs à usage de savon, en barres, en pains, en morceaux ou en sujets frappés, même contenant du savon; papier, ouates, feutres et nontissés imprégnés, enduits ou recouverts de savon ou de détergent</t>
  </si>
  <si>
    <t>7725</t>
  </si>
  <si>
    <t>Appareillage pour la coupure, le sectionnement, la protection, le branchement, le raccordement ou la connexion des circuits électriques (interrupteurs, commutateurs, relais, coupe-circuits, étaleurs d'ondes, fiches et prises de courant, douilles pour</t>
  </si>
  <si>
    <t>6912</t>
  </si>
  <si>
    <t>Constructions (à l'exclusion des constructions préfabriquées du groupe 811) et parties de constructions (ponts et éléments de ponts, tours, pylônes, piliers, colonnes, charpentes, toitures, portes et fenêtres et leurs cadres, chambranles et seuils, b</t>
  </si>
  <si>
    <t>7752</t>
  </si>
  <si>
    <t>Réfrigérateurs et congélateurs-conservateurs de type ménager (électriques ou non)</t>
  </si>
  <si>
    <t>0462</t>
  </si>
  <si>
    <t>Gruaux, semoules et granulés (pellets) de blé</t>
  </si>
  <si>
    <t>7415</t>
  </si>
  <si>
    <t>Machines et appareils pour le conditionnement de l'air comprenant un ventilateur à moteur et des dispositifs propres à modifier la température et l'humidité, et leurs parties et pièces détachées</t>
  </si>
  <si>
    <t>0222</t>
  </si>
  <si>
    <t>Lait et crème de lait, concentrés ou sucrés</t>
  </si>
  <si>
    <t>8131</t>
  </si>
  <si>
    <t>Appareils d'éclairage (y compris les projecteurs), n.d.a.</t>
  </si>
  <si>
    <t xml:space="preserve">Vernis et peintures à l'eau; matières plastiques en solution; pigments à l'eau préparés des types utilisés pour le finissage du cuir; pigments (y compris les poudres et flocons métalliques) dispersés dans des milieux non aqueux, à l'´état liquide ou </t>
  </si>
  <si>
    <t>2732</t>
  </si>
  <si>
    <t>Gypse, plâtres, castines et pierres à chaux ou à ciment</t>
  </si>
  <si>
    <t>6532</t>
  </si>
  <si>
    <t>Tissus de fibres synthétiques discontinues contenant au moins 85 p. 100 en poids de ces fibres (autres que les velours, peluches, tissus bouclés et tissus de chenille)</t>
  </si>
  <si>
    <t>1222</t>
  </si>
  <si>
    <t>Cigarettes contenant du tabac</t>
  </si>
  <si>
    <t>7712</t>
  </si>
  <si>
    <t>Autres machines et appareils pour la production et la transformation de l'électricité; parties et pièces détachées, n.d.a., des machines et appareils pour la production et la transformation de l'électricité du groupe 771</t>
  </si>
  <si>
    <t>0482</t>
  </si>
  <si>
    <t>Malt, même torréfié (y compris la farine de malt)</t>
  </si>
  <si>
    <t>7822</t>
  </si>
  <si>
    <t>Véhicules automobiles à usages spéciaux, autres que ceux principalement conçus pour le transport de personnes ou de marchandises (dépanneuses, camions-grues, voitures de lutte contre l'incendie, camions bétonnières, voitures balayeuses, voitures épan</t>
  </si>
  <si>
    <t>6429</t>
  </si>
  <si>
    <t>Ouvrages en pâte à papier, papier, carton ou ouate de cellulose, n.d.a.</t>
  </si>
  <si>
    <t>7868</t>
  </si>
  <si>
    <t>Autres véhicules non automobiles, et parties et pièces détachées, de remorques, semi-remorques et véhicules non automobiles</t>
  </si>
  <si>
    <t>7165</t>
  </si>
  <si>
    <t>Groupes électrogènes</t>
  </si>
  <si>
    <t>6589</t>
  </si>
  <si>
    <t>Articles confectionnés en matières textiles, n.d.a.</t>
  </si>
  <si>
    <t>5989</t>
  </si>
  <si>
    <t>Produits et préparations chimiques, n.d.a.</t>
  </si>
  <si>
    <t>7519</t>
  </si>
  <si>
    <t>Autres machines et appareils de bureau (duplicateurs, machines à imprimer les adresses, distributeurs automatiques de billets de banque, machines à trier, à compter ou à encartoucher les pièces de monnaie; appareils à tailler les crayons, appareils à</t>
  </si>
  <si>
    <t>5931</t>
  </si>
  <si>
    <t>Poudres à tirer et autres explosifs préparés</t>
  </si>
  <si>
    <t>8731</t>
  </si>
  <si>
    <t>Compteurs de gaz, de liquides ou d'électricité (y compris les compteurs pour leur étalonnage)</t>
  </si>
  <si>
    <t>2919</t>
  </si>
  <si>
    <t>Matières d'origine animale, n.d.a.</t>
  </si>
  <si>
    <t>6594</t>
  </si>
  <si>
    <t>Tapis et autres revêtements de sol en matières textiles, touffetès, même confectionnés</t>
  </si>
  <si>
    <t>7831</t>
  </si>
  <si>
    <t>Véhicules automobiles pour le transport en commun de personnes</t>
  </si>
  <si>
    <t>7523</t>
  </si>
  <si>
    <t>Unités de traitement numérique présentées ou non avec le reste d'un système pouvant comporter, sous une même enveloppe, un ou deux des éléments suivants : unité de mémoire, dispositif d'entrée, dispositif de sortie</t>
  </si>
  <si>
    <t>5226</t>
  </si>
  <si>
    <t>Autres bases inorganiques et oxydes, hydroxydes et peroxydes métalliques</t>
  </si>
  <si>
    <t>0713</t>
  </si>
  <si>
    <t>Extraits, essences et concentrés de café et préparations à base de ces produits ou à base de café; succédanés du café et leurs extraits, essences et concentrés</t>
  </si>
  <si>
    <t>Produits de la boulangerie, de la pâtisserie ou de la biscuiterie, même additionés de cacao en toutes proportions; hosties, cachets vides des types utilisés en pharmacie, pains à cacheter, pâtes séchées de farine, d'amidon ou de fécule en feuilles et</t>
  </si>
  <si>
    <t>8211</t>
  </si>
  <si>
    <t>Sièges (à l'exclusion de ceux du sous-groupe 872.4), même transformables en lits et leurs parties</t>
  </si>
  <si>
    <t>6644</t>
  </si>
  <si>
    <t>Glace (verre flotté et verre douci ou poli sur une ou deux faces) en plaques ou en feuilles, même à couche absorbante ou réfléchissante, mais non autrement travaillée</t>
  </si>
  <si>
    <t>5822</t>
  </si>
  <si>
    <t>Autres plaques, feuilles, pellicules, bandes et lames en matières plastiques non alvéolaires, non renforcées ni stratifiées, ni pareillement associées à d'autres matières, sans support</t>
  </si>
  <si>
    <t>6299</t>
  </si>
  <si>
    <t>Caoutchouc durci; ouvrages en caoutchouc durci ou en caoutchouc vulcanisé non durci, n.d.a.</t>
  </si>
  <si>
    <t>7726</t>
  </si>
  <si>
    <t>Tableaux, panneaux, consoles, pupitres, armoires (y compris les armoires de commande numérique) et autres supports comportant plusieurs appareils des sous-groupes 772.4 ou 772.5, pour la commande et la distribution électrique (y compris ceux incorpor</t>
  </si>
  <si>
    <t>0984</t>
  </si>
  <si>
    <t>Préparations pour sauces et sauces préparées; condiments et assaisonnements composés; farine de moutarde et moutarde préparée; vinaigres et succédanés de vinaigre obtenus à partir d'acide acétique</t>
  </si>
  <si>
    <t>5419</t>
  </si>
  <si>
    <t>Préparations et articles pharmaceutiques autres que les médicaments</t>
  </si>
  <si>
    <t>6997</t>
  </si>
  <si>
    <t>Ouvrages, n.d.a., en cuivre, nickel, aluminium, plomb, zinc et étain</t>
  </si>
  <si>
    <t>8213</t>
  </si>
  <si>
    <t>Meubles, n.d.a., en métal</t>
  </si>
  <si>
    <t>5711</t>
  </si>
  <si>
    <t>Polyéthylène</t>
  </si>
  <si>
    <t>6623</t>
  </si>
  <si>
    <t>Briques réfractaires et autres matériaux de construction réfractaires</t>
  </si>
  <si>
    <t>6991</t>
  </si>
  <si>
    <t>Articles de serrurerie, coffres-forts, cassettes de sûreté, etc., et quincaillerie, n.d.a., en métaux communs</t>
  </si>
  <si>
    <t>7414</t>
  </si>
  <si>
    <t>Réfrigérateurs, congélateurs-conservateuers et autres matériel, machines et appareils pour la production du froid (à équipement électrique ou autre) autres que les réfrigérateurs et congélateurs-conservateurs de type ménager; parties et pièces détach</t>
  </si>
  <si>
    <t>5977</t>
  </si>
  <si>
    <t>Préparations lubrifiantes (y compris les huiles de coupe, les préparations pour le dégrippage des écrous, les préparations antirouille ou anticorrosion et les préparations pour le démoulage, à base de lubrifiants) et préparations des types utilisés p</t>
  </si>
  <si>
    <t>0986</t>
  </si>
  <si>
    <t>Levures (vivantes ou mortes); autres micro-organismes monocellulaires morts (à l'exclusion des vaccins du No 541.63); poudres à lever préparées</t>
  </si>
  <si>
    <t>5815</t>
  </si>
  <si>
    <t>Tubes et tuyaux non renforcés d'autres matières ni autrement associés à d'autres matières, avec accessoires</t>
  </si>
  <si>
    <t>7434</t>
  </si>
  <si>
    <t>Ventilateurs et hottes à ventilateur incorporé, à usage domestique</t>
  </si>
  <si>
    <t>0371</t>
  </si>
  <si>
    <t>Préparations ou conserves de poisson, n.d.a.; caviar et ses succédanés, préparés à partir d'oeufs de poisson</t>
  </si>
  <si>
    <t>5534</t>
  </si>
  <si>
    <t>Préparations pour l'hygiène buccale ou dentaire, y compris les poudres et crèmes pour faciliter l'adhérence des dentiers</t>
  </si>
  <si>
    <t>8747</t>
  </si>
  <si>
    <t>Oscilloscopes, analyseurs de spectre et autres instruments et appareils pour la mesure ou le contôle de grandeurs électriques (autres que les compteurs du sous-groupe 873.1); instruments et appareils pour la mesure ou la détection des rayonnements al</t>
  </si>
  <si>
    <t>8122</t>
  </si>
  <si>
    <t>Eviers, lavabos, colonnes de lavabos, baignoires, bidets, cuvettes d'aisance, réservoirs de chasse, urinoirs et appareils fixes similaires pour usages sanitaires, en céramique</t>
  </si>
  <si>
    <t>8984</t>
  </si>
  <si>
    <t>Bandes magnétiques pour l'enregistrement du son ou pour enregistrements analogues</t>
  </si>
  <si>
    <t>6353</t>
  </si>
  <si>
    <t>Ouvrages de menuiserie et pièces de charpente pour construction (y compris les panneaux cellulaires et les panneaux pour parquets), ne bois</t>
  </si>
  <si>
    <t>6343</t>
  </si>
  <si>
    <t>Bois contre-plaqués constitués exclusivement de feuilles de bois dont chacune a une épaisseur égale ou inférieure à 6 mm</t>
  </si>
  <si>
    <t>8319</t>
  </si>
  <si>
    <t>Etuis pour appareils photographiques, caméras, jumelles, armes ou instruments de musique, étuis à lunettes et contenants similaires, n.d.a.; sacs de voyage, trousses de toilette, sacs à dos, sacs à main, sacs à provisions, portefeuilles, porte-monnai</t>
  </si>
  <si>
    <t>7243</t>
  </si>
  <si>
    <t>Machines à coudre (autres que les machines à coudre les feuillets de la position 726.81); meubles, embases et couvercles spécialement conçus pour machines à coudre; aiguilles pour machines à coudre; et parties det pièces détachées de ces machines à c</t>
  </si>
  <si>
    <t>7448</t>
  </si>
  <si>
    <t>Machines et appareils de levage, de chargement, de déchargement ou de manutention, n.d.a.</t>
  </si>
  <si>
    <t>7282</t>
  </si>
  <si>
    <t>Machines et appareils utilisés exclusivement ou principalement pour la fabrication des lingots ou des plaquettes ou des dispositifs à semi-conducteur ou à circuits intégrés électroniques ou des dispositifs d’affichage à écran plat; leurs parties, piè</t>
  </si>
  <si>
    <t>7224</t>
  </si>
  <si>
    <t>Tracteurs à roues (autres que ceux des positions 744.14 et 744.15)</t>
  </si>
  <si>
    <t>5157</t>
  </si>
  <si>
    <t>Autres composés hétérocycliques; acides nucléiques</t>
  </si>
  <si>
    <t>5731</t>
  </si>
  <si>
    <t>Polychlorure de vinyle</t>
  </si>
  <si>
    <t>0172</t>
  </si>
  <si>
    <t>Saucisses, saucissons et similaires, de viandes, d'abats ou de sang; préparations alimentaires de ces produits</t>
  </si>
  <si>
    <t>6978</t>
  </si>
  <si>
    <t>Articles de ménage, objets d'ornement intérieur, cardres et miroiterie, en metaux communs, n.d.a.</t>
  </si>
  <si>
    <t xml:space="preserve">Articles de mènage ou d'économie domestique et leurs parties, n.d.a., en fonte, fer, acier, cuivre ou aluminium; paille de fer ou d'acier; éponges, torchons, gants et articles similaires pour le récurage, le polissage ou usages analogues, en fer, en </t>
  </si>
  <si>
    <t>6514</t>
  </si>
  <si>
    <t>Fils à coudre de fibres synthétiques ou artificielles, même conditionnés pour la vente au détail</t>
  </si>
  <si>
    <t>7728</t>
  </si>
  <si>
    <t>Parties et pièces détachées reconnaissables comme étant exclusivement ou principalement destinées aux appareils des sous-groupes 772.4, 772.5 et 772.6</t>
  </si>
  <si>
    <t>6292</t>
  </si>
  <si>
    <t>Courroies transporteuses ou de transmission, en caoutchouc vulcanisé</t>
  </si>
  <si>
    <t>8744</t>
  </si>
  <si>
    <t>Instruments et appareils pour analyses physiques ou chimiques (polarimètres, réfractomètres, spectromètres, analyseurs de gaz ou de fumées, par exemple); instruments et appareils pour essais de viscosité, de porosité, de dilatation, de tension superf</t>
  </si>
  <si>
    <t>5621</t>
  </si>
  <si>
    <t>Engrais minéraux ou chimiques azotés</t>
  </si>
  <si>
    <t>0541</t>
  </si>
  <si>
    <t>Pommes de terre à l'état frais ou réfrigéré (à l'exclusion des patates douces)</t>
  </si>
  <si>
    <t>0221</t>
  </si>
  <si>
    <t>Lait (y compris le lait écrémé) et crème de lait, no nconcentrés ni sucrés</t>
  </si>
  <si>
    <t>8484</t>
  </si>
  <si>
    <t>Coiffures et parties de coiffures, n.d.a.</t>
  </si>
  <si>
    <t>5743</t>
  </si>
  <si>
    <t>Polycarbonates, résines alkydes et autres polyesters</t>
  </si>
  <si>
    <t>7139</t>
  </si>
  <si>
    <t>Parties et pièces détachées, n.d.a., des moteurs à explosion ou à combustion interne, à pistons, des sous-groupes 713.2, 713.3 et 713.8</t>
  </si>
  <si>
    <t>6251</t>
  </si>
  <si>
    <t>Pneumatiques neufs des types utilisés pour les automobiles (y compris les breaks et les voitures de course)</t>
  </si>
  <si>
    <t>7163</t>
  </si>
  <si>
    <t>Moteurs (à l'exclusion des moteurs d'une puissance n'excédant pas 37,5 W) et génératrices, à courant alternatif</t>
  </si>
  <si>
    <t>0739</t>
  </si>
  <si>
    <t>Préparations alimentaires contenant du cacao, n.d.a.</t>
  </si>
  <si>
    <t>8947</t>
  </si>
  <si>
    <t>Articles de sport</t>
  </si>
  <si>
    <t>7271</t>
  </si>
  <si>
    <t>Machines et appareils pour la minoterie ou le traitement des céréales ou légumes secs (autres que les machines et appareils du type fermier)</t>
  </si>
  <si>
    <t>8742</t>
  </si>
  <si>
    <t xml:space="preserve">Instruments de dessin, de traçage ou de calcul (machines à dessiner, pantographes, rapporteurs, étuis de mathématiques, règles et cercles à calcul, par exemple); instruments de mesure de longueurs, pour emploi à la main (mètres, micromètres, pieds à </t>
  </si>
  <si>
    <t>7782</t>
  </si>
  <si>
    <t>Lampes et tubes électriques à incandescence ou à décharge (y compris les articles dits  phares et projecteurs scellés  et les lampes et tubes à rayons ultraviolets ou infrarouges); lampes à arc, et leurs parties et pièces détachées</t>
  </si>
  <si>
    <t>7138</t>
  </si>
  <si>
    <t>Moteurs à expoision ou à combustion interne, à pistons, n.d.a.</t>
  </si>
  <si>
    <t>0910</t>
  </si>
  <si>
    <t>Margarine; mélanges ou préparations alimentaires de graisses ou d'huiles animales ou végétales ou de leurs fractions, autres que les graisses et huiles végétales du sous-groupe 431.2 et leurs fractions</t>
  </si>
  <si>
    <t>7426</t>
  </si>
  <si>
    <t>Pompes centrifuges, n.d.a.</t>
  </si>
  <si>
    <t>7862</t>
  </si>
  <si>
    <t>Remorques et semi-remorques pour le transport de marchandises</t>
  </si>
  <si>
    <t>7724</t>
  </si>
  <si>
    <t>Appareillage pour la coupure, le sectionnement, la protection, le branchement, le raccordement ou la connexion des circuits électriques (interrupteurs, commutateurs, coupe-circuits, parafoudres, limiteurs de tension, étaleurs d'ondes, prises de coura</t>
  </si>
  <si>
    <t>6795</t>
  </si>
  <si>
    <t>Accessoires de tuyauterie (raccords, coudes, manchons, par exemple), en fonte, fer ou acier</t>
  </si>
  <si>
    <t>5331</t>
  </si>
  <si>
    <t>Autres matières colorantes; préparations à base de matières colorantes, n.d.a.; produits inorganiques des types utilisés comme luminophores, de constitution chimique définie ou non</t>
  </si>
  <si>
    <t>6935</t>
  </si>
  <si>
    <t>Toiles métalliques (y compris les oiles continues ou sans fin), grillages et treillis en fils de fer, d'acier ou de vuivre; tôles et bandes déployées, en fer, en acier ou en cuivre</t>
  </si>
  <si>
    <t>5741</t>
  </si>
  <si>
    <t>Polyacétals et autres polyéthers</t>
  </si>
  <si>
    <t>7648</t>
  </si>
  <si>
    <t>Equipement de télécommunication, n.d.a.</t>
  </si>
  <si>
    <t>0421</t>
  </si>
  <si>
    <t>Riz non décortiqué (riz paddy ou en paille)</t>
  </si>
  <si>
    <t>6931</t>
  </si>
  <si>
    <t>Torons, câbles, tresses, élingues et articles similaires, en fer, acier, cuivre ou aluminium, non isolés pour l'électricité</t>
  </si>
  <si>
    <t>Machines à laver la vaisselle (autres que celles de type ménager); machines et appareils servant à nettoyer ou à sécher les bouteilles ou autres récipients; machines et appareils à remplir, fermer, capsuler ou étiqueter les bouteilles, boîtes, sacs o</t>
  </si>
  <si>
    <t>8745</t>
  </si>
  <si>
    <t>Appareils et instruments scientifiques, de mesure et de contrôle, n.d.a.</t>
  </si>
  <si>
    <t>6942</t>
  </si>
  <si>
    <t>Vis, boulons, écrous, tire-fond, crochets à pas de vis, rivets, goupilles, chevilles, clavettes, rondelles (y compris les rondelles destinées à faire ressort) et articles similaires, en fonte, fer ou acier</t>
  </si>
  <si>
    <t>6618</t>
  </si>
  <si>
    <t>Matériaux de construction en amiante-ciment, en cellulose-ciment et en minéraux non métalliques non cuits, n.d.a.</t>
  </si>
  <si>
    <t>2322</t>
  </si>
  <si>
    <t>Caoutchouc régénéré; déchets et débris de caoutchouc non durci</t>
  </si>
  <si>
    <t>6534</t>
  </si>
  <si>
    <t>Tissus de fibres synthétiques discontinues, contenant moins de 85 p. 100 en poids de ces fibres, mélangés principalement ou uniquement avec des fibres autres que de coton (autres que les velours, peluches, tissus bouclés et tissus de chenille)</t>
  </si>
  <si>
    <t>6649</t>
  </si>
  <si>
    <t>Verre, n.d.a.</t>
  </si>
  <si>
    <t>5531</t>
  </si>
  <si>
    <t>Parfums et eaux de toilette</t>
  </si>
  <si>
    <t>6213</t>
  </si>
  <si>
    <t>Fils et cordes de caoutchouc vulcanisé; plaques, feuilles, bandes, baguettes et profilés en caoutchouc vulcanisé non durci</t>
  </si>
  <si>
    <t>7758</t>
  </si>
  <si>
    <t>Appareils électrothermiques, n.d.a.</t>
  </si>
  <si>
    <t>7711</t>
  </si>
  <si>
    <t>Transformateurs électriques</t>
  </si>
  <si>
    <t>5535</t>
  </si>
  <si>
    <t>Préparations pour le prérasage, le rasage ou l'après-rasage, désodorisants corporels, préparations pour bains, dépilatoires, autres produits de parfumerie ou de toilette préparés et autres préparations cosmétiques, n.d.a.; désodorisants de locaux pré</t>
  </si>
  <si>
    <t>0814</t>
  </si>
  <si>
    <t>Farines, poudres et agglomérés sous forme de pellets, de viandes ,d'abats, de poissons ou de crustacés, de mollusques ou d'autres invertébrés aquatiques, impropres à l'alimentation humaine; cretons</t>
  </si>
  <si>
    <t>6254</t>
  </si>
  <si>
    <t>Pneumatiques neufs des types utilisés pour motocycles ou bicyclettes</t>
  </si>
  <si>
    <t>8217</t>
  </si>
  <si>
    <t>Meubles, n.d.a., en autres matières</t>
  </si>
  <si>
    <t>Chariots de manutention des types utilisés dans les usines, les entrepôts, les ports, les aéroports, pour le transport sur de courtes distances ou la manutention des marchandises; chariots-tracteurs du type utilisé dans les gares; parties et pièces d</t>
  </si>
  <si>
    <t>5821</t>
  </si>
  <si>
    <t>Plaques, feuilles, bandes, rubans, pellicules et autres formes plates, auto-adhésifs, en matières plastiques, même en rouleaux, autres que les revêtements de sol, de mur ou de plafond de la position 893.31</t>
  </si>
  <si>
    <t>3442</t>
  </si>
  <si>
    <t>Hydrocarbures gazeux, liquéfiés, n.d.a.</t>
  </si>
  <si>
    <t>7483</t>
  </si>
  <si>
    <t>Chaînes à maillons articulés et leurs parties en fonte, fer ou acier</t>
  </si>
  <si>
    <t>0249</t>
  </si>
  <si>
    <t>Autres fromates et caillebotte</t>
  </si>
  <si>
    <t>7527</t>
  </si>
  <si>
    <t>Unités de mémoire présentées ou non avec le reste d'un système</t>
  </si>
  <si>
    <t>7431</t>
  </si>
  <si>
    <t>Pompes à l'air ou à vide, compresseurs d'air ou d'autres gaz, hottes aspirantes à extraction ou à recyclage (autres que les hottes à usage domestique) à ventilateur incorporé</t>
  </si>
  <si>
    <t>7788</t>
  </si>
  <si>
    <t>Machines et appareils électriques, n.d.a.</t>
  </si>
  <si>
    <t>6732</t>
  </si>
  <si>
    <t>Produits laminés plats, en fer ou en aciers non alliés, non plaqués ni revêtus, simplement laminés à chaud</t>
  </si>
  <si>
    <t>7456</t>
  </si>
  <si>
    <t>Appareils mécaniques, même à main, à projeter, disperser ou pulvériser des matières liquides ou en poudre; pistolets aérographes et appareils similaires; machines et appareils à jet de sable, à jet de vapeur et appareils à jet similaires; leurs parti</t>
  </si>
  <si>
    <t>5817</t>
  </si>
  <si>
    <t>Accessoires pour tubes et tuyaux, en matières plastiques (joints, coudes, raccords, p. Ex.)</t>
  </si>
  <si>
    <t>5148</t>
  </si>
  <si>
    <t>Autres composés à fonction azotée</t>
  </si>
  <si>
    <t>2925</t>
  </si>
  <si>
    <t>Graines, fruits et spores, n.d.a., à ensemencer</t>
  </si>
  <si>
    <t>5233</t>
  </si>
  <si>
    <t>Hypochlorites; hypochlorite de calcium du commerce; chlorites; hypobromites; chlorates et perchlorates; bromates et perbromates; iodates et périodates</t>
  </si>
  <si>
    <t>7412</t>
  </si>
  <si>
    <t>Brûleurs pour l'alimentation des foyers, à combustibles liquides, à combustibles solides pulvérisés ou à gaz; foyers automatiques, y compris leurs avant-foyers, leurs grilles mécaniques, leurs dispositifs mécaniques pour l'évacuation des cendres et d</t>
  </si>
  <si>
    <t>6791</t>
  </si>
  <si>
    <t>Tubes, tuyaux et profilés creux, sans soudure, en fer ou en acier</t>
  </si>
  <si>
    <t>6424</t>
  </si>
  <si>
    <t>Papiers et cartons découpés en vue d'un usage déterminé, n.d.a.</t>
  </si>
  <si>
    <t>7741</t>
  </si>
  <si>
    <t>Appareils d'électrodiagnostic (autres que les appareils de radiologie)</t>
  </si>
  <si>
    <t>7784</t>
  </si>
  <si>
    <t>Outils électromécaniques à moteur électrique incorporé, pour emploi à la main; leurs parties et pièces détachées</t>
  </si>
  <si>
    <t>6954</t>
  </si>
  <si>
    <t>Outils et outillage à main (y compris les diamants de vitriers), n.d.a.; lampes à souder; étaux, serre-joints et similaires (autres que ceux constituants des accessoires ou des parties de machines-outils); enclumes; forges portatives; meules avec bât</t>
  </si>
  <si>
    <t>6572</t>
  </si>
  <si>
    <t>Non-tissés, même imprégnés, enduits, recouverts ou stratifiés, n.d.a.</t>
  </si>
  <si>
    <t>6770</t>
  </si>
  <si>
    <t>Rails et éléments de voies ferrées, en fonte, fer ou acier</t>
  </si>
  <si>
    <t>7622</t>
  </si>
  <si>
    <t>Appareils récepteurs de radiodiffusion pouvant fonctionner sans source d'énergie extérieure (y compris les appareils pouvant recevoir également la radiotéléphonie ou la radiotélégraphie)</t>
  </si>
  <si>
    <t>8952</t>
  </si>
  <si>
    <t>Plumes à écrire, crayons et stylographes</t>
  </si>
  <si>
    <t>8999</t>
  </si>
  <si>
    <t>Ouvrages divers, n.d.a.</t>
  </si>
  <si>
    <t>7284</t>
  </si>
  <si>
    <t>Machines,, appareils et engins mécaniques spécialisés pour industries particulières, n.d.a.</t>
  </si>
  <si>
    <t>6754</t>
  </si>
  <si>
    <t>Produits laminés plats, en autres aciers alliés, simplement laminés à chaud</t>
  </si>
  <si>
    <t>8998</t>
  </si>
  <si>
    <t>Articles de mercerie et articles de toilette, n.d.a.; tamis; mannequins, etc.</t>
  </si>
  <si>
    <t>6573</t>
  </si>
  <si>
    <t>Tissus et articles en matières textiles, imprégnés ou enduits, n.d.a.</t>
  </si>
  <si>
    <t>2789</t>
  </si>
  <si>
    <t>Minéraux bruts, n.d.a.</t>
  </si>
  <si>
    <t>7863</t>
  </si>
  <si>
    <t>Cadres et conteneurs (y compris les conteneurs-citernes et les conteneurs-réservoirs) spécialement conçus et équipés pour un ou plusieurs modes de transport</t>
  </si>
  <si>
    <t>7211</t>
  </si>
  <si>
    <t>Machines, appareils et engins agricoles, horticoles ou sylvicoles pour la préparation ou le travail du sol ou pour la culture; rouleaux pour pelouses ou terrains de sport; leurs parties et pièces détachées</t>
  </si>
  <si>
    <t xml:space="preserve">Bois autres que de conifères (y compris les lames et frises pour parquets non assemblées), profilés (languetés, rainés, bouvetés, feuillurés, chanfreinés, joints en V, moulurés, arrondis ou similaires) tout au long d'une ou plusieurs rives ou faces, </t>
  </si>
  <si>
    <t>7783</t>
  </si>
  <si>
    <t>Equipement électrique, n.d.a., pour moteurs à explosion ou à combustion interne et pour véhicules, et leurs parties et pièces détachées</t>
  </si>
  <si>
    <t>8942</t>
  </si>
  <si>
    <t>Jouets pour enfants</t>
  </si>
  <si>
    <t>7421</t>
  </si>
  <si>
    <t>Pompes comportant un dispositif mesureur ou conçues pour comporter un tel dispositif</t>
  </si>
  <si>
    <t>0481</t>
  </si>
  <si>
    <t>Grains de céréales travaillés ou préparés sous une forme n.d.a. ( préparations pour le petit déjeuner )</t>
  </si>
  <si>
    <t>6652</t>
  </si>
  <si>
    <t>Objets en verre pour le service de la table, pour la cuisine, la toilette, le bureau, l'ornementation des appartements ou usages similaires (autres que ceux des positions 665.11, 665.92 ou 665.93)</t>
  </si>
  <si>
    <t>6661</t>
  </si>
  <si>
    <t>Vaisselle, autres articles de ménage ou d'économie domestique et articles d'hygiène ou de toilette en céramique</t>
  </si>
  <si>
    <t>8743</t>
  </si>
  <si>
    <t>Instruments et appareils pour la mesure ou le contrôle du débit, du niveau, de la pression ou d'autres caractéristiques variables des liquides ou des gaz (débitmètres, indicateurs de niveau, manomètres, compteurs de chaleur, par exemple), à l'exclusi</t>
  </si>
  <si>
    <t>6415</t>
  </si>
  <si>
    <t>Papiers et cartons, non couchés ni enduits, en rouleaux ou en feuilles, n.d.a.</t>
  </si>
  <si>
    <t>5422</t>
  </si>
  <si>
    <t>Contenant des hormones ou d'autres produits du sous-groupe 541.5, mais ne contenant ni antibiotiques ni dérivés d'antibiotiques</t>
  </si>
  <si>
    <t>7485</t>
  </si>
  <si>
    <t>Volants et poulies (y compris les moufles)</t>
  </si>
  <si>
    <t>Sommiers, articles de literie et articles similaires (matelas, couvre-pieds, édredons, coussins, poufs, oreillers, par exemple) comportant des ressorts ou bien rembourrés ou garnis intérieurement de toutes matières, y compris ceux en caoutchouc ou ma</t>
  </si>
  <si>
    <t>0733</t>
  </si>
  <si>
    <t>Autres préparations alimentaires contenant du cacao en pains, barres ou plaques, même fourrées</t>
  </si>
  <si>
    <t>0574</t>
  </si>
  <si>
    <t>Pommes fraîches</t>
  </si>
  <si>
    <t>6992</t>
  </si>
  <si>
    <t>Chaînes (autres que les chaînes à maillons articulés), chaînettes et leurs parties, en fonte, fer ou acier</t>
  </si>
  <si>
    <t>6417</t>
  </si>
  <si>
    <t>Papiers, cartons, ouate de cellulose et nappes de fibres de cellulose, couchés, enduits, imprégnés, recouverts, colori´€s en surface, décorés en surface ou imprimés (autres que ceux du groupe 892), n.d.a., en rouleaux ou en feuilles</t>
  </si>
  <si>
    <t>6956</t>
  </si>
  <si>
    <t>Couteaux et lames tranchantes, pour machines ou pour appareils mécaniques; outils interchangeables pour machines-outils et pour outillage à main; plaquettes, baguettes, pointes et objets similaires pour outils</t>
  </si>
  <si>
    <t>6214</t>
  </si>
  <si>
    <t>Tubes et guyaux en caoutchouc vulcanisé non durci, même pourvus de leurs accessoires (joints, coudes, raccords, par exemple)</t>
  </si>
  <si>
    <t>5759</t>
  </si>
  <si>
    <t>Matières plastiques, n.d.a.</t>
  </si>
  <si>
    <t>7512</t>
  </si>
  <si>
    <t>Machines à calculer; machines comptables, caisses enregistreuses, machines à affranchir, à établir les tickets et machines similaires, comportant un dispositif de calcul</t>
  </si>
  <si>
    <t>7482</t>
  </si>
  <si>
    <t>Paliers et coussinets</t>
  </si>
  <si>
    <t>0741</t>
  </si>
  <si>
    <t>Thé</t>
  </si>
  <si>
    <t>8454</t>
  </si>
  <si>
    <t>T-shirts, maillots et gilets de corps en bonneterie</t>
  </si>
  <si>
    <t>2321</t>
  </si>
  <si>
    <t>Caoutchouc synthétique et factice pour caoutchouc dérivé des huiles, sous formes primaires ou en plaques, feuilles ou bandes; mélanges de produits du groupe 231 avec des produits du présent sous-groupe, sous formes primaires ou en plaques, feuilles o</t>
  </si>
  <si>
    <t>8724</t>
  </si>
  <si>
    <t>Mobilier pour la médecine, la chirurgie, l’art dentaire ou l’art vétérinaire (tables d’opération, tables d’examen, lits à mécanisme pour usages cliniques, fauteuils de dentistes, p. Ex.) ; fauteuils pour salons de coiffure et fauteuils similaires, av</t>
  </si>
  <si>
    <t>8311</t>
  </si>
  <si>
    <t>Sacs à main, même à bandoulière (y compris ceux sans poignée)</t>
  </si>
  <si>
    <t>7742</t>
  </si>
  <si>
    <t xml:space="preserve">Appareils à rayons X, alpha, bêta ou gamma, même à usage médical, chirurgical, dentaire ou vétérinaire (y compris les appareils de radiophotographie ou de radiothérapie); tubes à rayons X et autres dispositifs générateurs de rayons X; générateurs de </t>
  </si>
  <si>
    <t>6966</t>
  </si>
  <si>
    <t>Cuillers, fourchettes, louches, écumoires, pelles à tartes, couteaux spéciaux à poisson ou à beurre, pinces à sucre et articles similaires</t>
  </si>
  <si>
    <t>6647</t>
  </si>
  <si>
    <t>Verre de sécurité, consistant en verres trempés ou formés de feuilles contre-collées</t>
  </si>
  <si>
    <t>5113</t>
  </si>
  <si>
    <t>Dérivés halogénés des hydrocarbures</t>
  </si>
  <si>
    <t>5237</t>
  </si>
  <si>
    <t>Carbonates; péroxocarbonates (percarbonates); carbonate d'ammonium du commerce contenant du carbamate d'ammonium</t>
  </si>
  <si>
    <t>6957</t>
  </si>
  <si>
    <t>Outils d’au moins deux des numéros des sous-groupes 695.2 à 695.5, conditionnés en assortiments pour la vente au détail</t>
  </si>
  <si>
    <t>0242</t>
  </si>
  <si>
    <t>Fromages fondus, autres que râpés ou en poudre</t>
  </si>
  <si>
    <t>7439</t>
  </si>
  <si>
    <t>Parties et pièces détachées des machines et appareils des sous-groupes 743.5 et 743.6</t>
  </si>
  <si>
    <t>5752</t>
  </si>
  <si>
    <t>Polymères acryliques</t>
  </si>
  <si>
    <t>6648</t>
  </si>
  <si>
    <t>Miroirs en verre, même encadrés (y compris les miroirs rétroviseurs)</t>
  </si>
  <si>
    <t>5413</t>
  </si>
  <si>
    <t>Antibiotiques, non présentés comme les médicaments du groupe 542</t>
  </si>
  <si>
    <t>5146</t>
  </si>
  <si>
    <t>Composés amines à fonctions oxygénées</t>
  </si>
  <si>
    <t>7923</t>
  </si>
  <si>
    <t>Avions et autres aéronefs à propulsion mécanique (à l'exclusion des hélicoptères), d'un poids à vide supérieur à 2 000 kg mais ne dépassant pas 15 000 kg</t>
  </si>
  <si>
    <t>0545</t>
  </si>
  <si>
    <t>Autres légumes, à l'état frais ou réfrigéré</t>
  </si>
  <si>
    <t>0561</t>
  </si>
  <si>
    <t>Légumes desséchés (à l'exclusion des légumes à cosse), entiers, coupés en morceaux ou en tranches, broyés ou pulvérisés, mais non autrement préparés</t>
  </si>
  <si>
    <t>7189</t>
  </si>
  <si>
    <t>Moteurs et machines motrices, n.d.a. (moteurs éoliens, moteurs à air chaud, par exemple); parties et pièces détachées de ces moteurs et machines motrices, et des moteurs à réaction de la position 714.49</t>
  </si>
  <si>
    <t>7614</t>
  </si>
  <si>
    <t>Autres moniteurs</t>
  </si>
  <si>
    <t>5533</t>
  </si>
  <si>
    <t>Préparations capillaires</t>
  </si>
  <si>
    <t>7373</t>
  </si>
  <si>
    <t xml:space="preserve">Machines et appareils pour le brasage ou le soudage (même pouvant couper) électriques (y compris ceux aux gaz chauffés électriquement), ou opérant par laser ou autres faisceaux de lumière ou de photons, par ultra-sons, par faisceaux d'électrons, par </t>
  </si>
  <si>
    <t>6952</t>
  </si>
  <si>
    <t>Scies à main, limes, râpes, pinces, tenailles, brucelles, cisailles à métaux, coupe-tubes, coupe-boulons, emporte-pièces et outils à main similaires</t>
  </si>
  <si>
    <t>7526</t>
  </si>
  <si>
    <t>Unités d'entrée ou de sortie, même présentées avec le reste d'un système et comportant ou non des unités de mémoire sous la même enveloppe</t>
  </si>
  <si>
    <t>5914</t>
  </si>
  <si>
    <t>Désinfectants, antirongeurs et produits similaires, conditionnés pour la vente au détail, à l'état de préparations ou sous forme d'articles</t>
  </si>
  <si>
    <t>8959</t>
  </si>
  <si>
    <t>Autres articles de papeterie et fournitures de bureau</t>
  </si>
  <si>
    <t>5169</t>
  </si>
  <si>
    <t>6413</t>
  </si>
  <si>
    <t>Papiers et cartons, des types utilisés pour l'écriture, l'impression ou d'autres fins graphiques, couchés, enduits, imprégnés, coloriés en surface, décorés en surface ou imprimés (autres que ceux du groupe 892), en rouleaux ou en feuilles</t>
  </si>
  <si>
    <t>5816</t>
  </si>
  <si>
    <t>Autres tubes et tuyaux</t>
  </si>
  <si>
    <t>6994</t>
  </si>
  <si>
    <t>Ressorts et lames de ressorts, en fer, en acier ou en cuivre</t>
  </si>
  <si>
    <t xml:space="preserve">Machines, appareils et engins pour la récolte ou le battage des produits agricoles (y compris les presses à paille ou à fourrage); tondeuses à gazon et faucheuses; machines pour le nettoyage ou le triage des grains, oeufs, fruits, ou autres produits </t>
  </si>
  <si>
    <t>7422</t>
  </si>
  <si>
    <t>Pompes à carburants, à huile ou à liquide de refroidissement pour moteurs à combustion interne à pistons</t>
  </si>
  <si>
    <t>6953</t>
  </si>
  <si>
    <t>Clés de serrage à main (y compris les clés dynamométriques) ; douilles de serrage interchangeables, même avec manches</t>
  </si>
  <si>
    <t>8723</t>
  </si>
  <si>
    <t>Appareils de mécanothérapie; appareils de massage; appareils de psychotechnie; appareils d'ozonothérapie, d'oxygéno-thérapie, d'aérosolthérapie, appareils respiratoires de réanimation et autres appareils de thérapie respiratoire; autres appareils res</t>
  </si>
  <si>
    <t>6414</t>
  </si>
  <si>
    <t>Papiers et cartons Kraft, non couchés ni enduits, n.d.a., en rouleaux ou en feuilles</t>
  </si>
  <si>
    <t>7751</t>
  </si>
  <si>
    <t>Machines à laver et sèchoirs à usage domestique, électriques ou non, n.d.a.</t>
  </si>
  <si>
    <t>7764</t>
  </si>
  <si>
    <t>Circuits intégrés et micro-assemblages électroniques</t>
  </si>
  <si>
    <t>7451</t>
  </si>
  <si>
    <t>Outils pneumatiques ou à moteur autre qu'électrique incorporé, pour emploi à la main, et leurs parties et pièces détachées, n.d.a.</t>
  </si>
  <si>
    <t>6411</t>
  </si>
  <si>
    <t>Papier journal, en rouleaux ou en feuilles</t>
  </si>
  <si>
    <t>5751</t>
  </si>
  <si>
    <t>Polymères du propylène ou d'autres oléfines</t>
  </si>
  <si>
    <t>5814</t>
  </si>
  <si>
    <t>Autres tubes et tuyaux, non renforcés d'autres matières ni autrement associés à d'autres matières, sans accessoires</t>
  </si>
  <si>
    <t>0161</t>
  </si>
  <si>
    <t>Lard entrelardé, jambons et autres viandes des animaux de l'espèce porcine domestique, séchées, salées ou fumées</t>
  </si>
  <si>
    <t>8482</t>
  </si>
  <si>
    <t>Vêtements et accessoires du vêtement (y compris les gants), pour tous usages, en matières plastiques ou en caoutchouc vulcanisé non durci</t>
  </si>
  <si>
    <t>6345</t>
  </si>
  <si>
    <t>Panneaux de fibres de bois ou d'autres matières ligneuses, même agglomérés avec des résines ou d'autres liants organiques</t>
  </si>
  <si>
    <t>5232</t>
  </si>
  <si>
    <t>Chlorures, oxychlorures et hydroxychlorures; bromures et oxybromures; iodures et oxyiodures</t>
  </si>
  <si>
    <t>5755</t>
  </si>
  <si>
    <t>Cellulose et ses dérivés chimiques, n.d.a.</t>
  </si>
  <si>
    <t>2667</t>
  </si>
  <si>
    <t>Fibres synthétiques discontinues, cardées, peignées ou autrement transformées pour la filature</t>
  </si>
  <si>
    <t>5154</t>
  </si>
  <si>
    <t>Thiocomposés organiques</t>
  </si>
  <si>
    <t>6611</t>
  </si>
  <si>
    <t>Chaux ordinaire (vive ou éteinte); chaux hydraulique (à l'exclusion de l'oxyde et de l'hydroxyde de calcium du sous-groupe 522.6)</t>
  </si>
  <si>
    <t>6631</t>
  </si>
  <si>
    <t>Meules et articles similaires, sans bâtis, à moudre, à défibrer, à broyer, à aiguiser, à polir, à rectifier, à trancher ou à tronçonner, pierres à aiguiser ou à polir à la main, et leurs parties, en pierres naturelles, en abrasifs naturels ou artific</t>
  </si>
  <si>
    <t>8994</t>
  </si>
  <si>
    <t>Parapluies, ombrelles et parasols, cannes et articles similaires et leurs parties</t>
  </si>
  <si>
    <t>8714</t>
  </si>
  <si>
    <t>Microscopes optiques (y compris les microscopes pour la microphotographie, la microcinématographie ou la microprojection)</t>
  </si>
  <si>
    <t>7461</t>
  </si>
  <si>
    <t>Roulements à billes</t>
  </si>
  <si>
    <t>6975</t>
  </si>
  <si>
    <t>Articles d'hygiène ou de toilette et leurs parties, n.d.a, en fonte, fer, acier, cuivre ou aluminium</t>
  </si>
  <si>
    <t>7429</t>
  </si>
  <si>
    <t>Parties et pièces détachées des pompes et élévateurs à liquides du groupe 742</t>
  </si>
  <si>
    <t>8414</t>
  </si>
  <si>
    <t>Pantalons, salopettes, culottes et shorts pour hommes ou garçons, en matières textiles autres que de bonneterie</t>
  </si>
  <si>
    <t>7484</t>
  </si>
  <si>
    <t>Engrenages et roues de friction (à l'exclusion des roues simples et autres organes élémentaires de transmission); broches filetées à billes ( vis à billes ); réducteurs, multiplicateurs et variateurs de vitesse (y compris les convertisseurs de couple</t>
  </si>
  <si>
    <t>3330</t>
  </si>
  <si>
    <t>Huiles brutes de pétrole ou de minéraux bitumineux</t>
  </si>
  <si>
    <t>2734</t>
  </si>
  <si>
    <t>Cailloux, graviers, pierres concassées, des types généralement utilisés pour le bétonnage ou pour l'empierrement des routes, des voies ferrées ou autres ballasts; galets et silex, même traités thermiquement; macadam de laitier, de scories ou de déche</t>
  </si>
  <si>
    <t>8721</t>
  </si>
  <si>
    <t>Instruments et appareils pour l'art dentaire, n.d.a.</t>
  </si>
  <si>
    <t>7417</t>
  </si>
  <si>
    <t>Générateurs de gaz, appareils de distillation ou de rectification, échangeurs de chaleur et appareils et dispositifs pour la liquéfaction de l'air ou des gaz</t>
  </si>
  <si>
    <t>5137</t>
  </si>
  <si>
    <t>Acides monocarboxyliques et leurs anhydrides, halogénures, peroxydes et peroxyacides; leurs dérivés halogénés, sulfonés, nitrés ou nitrosés</t>
  </si>
  <si>
    <t>7424</t>
  </si>
  <si>
    <t>Pompes volumétriques alternatives, n.d.a.</t>
  </si>
  <si>
    <t>0175</t>
  </si>
  <si>
    <t>Viandes et abats (autres que foies)</t>
  </si>
  <si>
    <t>6633</t>
  </si>
  <si>
    <t>Ouvrages en matières minérales (autres que la céramique), n.d.a.</t>
  </si>
  <si>
    <t>7499</t>
  </si>
  <si>
    <t>Parties et pièces détachées de machines ou d'appareils ne comportant pas de connexions électriques, de parties isolées électriquement, de bobinages, de contacts ni d'autres caractéristiques électriques, n.d.a.</t>
  </si>
  <si>
    <t>0174</t>
  </si>
  <si>
    <t>Viandes et abats (à l'exception des foies) de volailles du No 001.4, préparées ou en conserve, n.d.a.</t>
  </si>
  <si>
    <t>6538</t>
  </si>
  <si>
    <t>Tissus de fibres artificielles discontinues, contenant moins de 85 p. 100 en poids de ces fibres (autres que les velours, peluches, tissus bouclés et tissus de chenille)</t>
  </si>
  <si>
    <t>4214</t>
  </si>
  <si>
    <t>Huile d'olive et autres huiles obtenues à partir d'olives</t>
  </si>
  <si>
    <t>6584</t>
  </si>
  <si>
    <t>Linge de lit, de table, de toilette ou de cuisine</t>
  </si>
  <si>
    <t>6596</t>
  </si>
  <si>
    <t>Tapis et autres revêtements de sol en matières textiles, n.d.a.</t>
  </si>
  <si>
    <t>6551</t>
  </si>
  <si>
    <t>Velours, peluches (y compris les étoffes dites  à longs poils ) et étoffes bouclées, en bonneterie, même imprégnés, enduits, recouverts ou stratifiés</t>
  </si>
  <si>
    <t>7754</t>
  </si>
  <si>
    <t>Rasoirs et tondeuses à moteur électrique incorporé et leurs parties et pièces détachées (à l'exclusion des lames et têtes de rasoir)</t>
  </si>
  <si>
    <t>6595</t>
  </si>
  <si>
    <t>Tapis et autres revêtements de sol en matières textiles, tissés, n.d.a., même confectionnés</t>
  </si>
  <si>
    <t>2658</t>
  </si>
  <si>
    <t>Autres fibres textiles végétales, n.d.a., brutes ou travaillées, mais non filées; déchets de ces fibres (y compris les déchets de fils et les effilochés)</t>
  </si>
  <si>
    <t>6763</t>
  </si>
  <si>
    <t>Barres (autres que le fil machine du sous-groupe 676.1), en fer ou en acier, simplement obtenues ou parachevées à froid</t>
  </si>
  <si>
    <t>6342</t>
  </si>
  <si>
    <t xml:space="preserve">Bois dits  densifiés  ou  reconstitués </t>
  </si>
  <si>
    <t>7169</t>
  </si>
  <si>
    <t>Parties et pièces détachées, n.d.a., exclusivement ou principalement destinées aux machines du groupe 716</t>
  </si>
  <si>
    <t>5933</t>
  </si>
  <si>
    <t>Articles pour feux d'artifice, fusées de signalisation ou paragrêles et similaires, pétards et autres articles de pyrotechnie</t>
  </si>
  <si>
    <t>7162</t>
  </si>
  <si>
    <t>Moteurs (à l'exclusion des moteurs d'une puissance n'excédant pas 37,5 W) et génératrices, à courant continu</t>
  </si>
  <si>
    <t>7444</t>
  </si>
  <si>
    <t>Crics et vérins pour véhicules</t>
  </si>
  <si>
    <t>5234</t>
  </si>
  <si>
    <t>Sulfures, polysulfures, dithionites, sulfoxylates, sulfites, thiosulfates, sulfates et aluns</t>
  </si>
  <si>
    <t>5225</t>
  </si>
  <si>
    <t>Oxydes métalliques de zinc, de chrome, de manganèse, de fer, de cobalt, de titane et de plomb</t>
  </si>
  <si>
    <t>8139</t>
  </si>
  <si>
    <t>Parties, n.d.a., des articles des sous-groupes 813.1 et 813.2</t>
  </si>
  <si>
    <t>5973</t>
  </si>
  <si>
    <t>Liquides préparés pour transmissions hydrauliques; préparations antigel</t>
  </si>
  <si>
    <t>7281</t>
  </si>
  <si>
    <t>Machines-outils spécialisées pour industries particulières, leur parties, pièces détachées et accessoires</t>
  </si>
  <si>
    <t>8944</t>
  </si>
  <si>
    <t xml:space="preserve">Articles pour fêtes, carnaval ou autres divertissements (articles de magie et articles-surprises, par exemple), y compris les articles et accessoires pour arbres de Noël et articles similaires pour fêtes de Noël (arbres de Noël artificiels, crèches, </t>
  </si>
  <si>
    <t>7465</t>
  </si>
  <si>
    <t>Autres roulements à galets cylindriques</t>
  </si>
  <si>
    <t>6564</t>
  </si>
  <si>
    <t>Tulles, tulle-bobinots et tissus à mailles nouées; dentelles en pièces, en bandes ou en motifs</t>
  </si>
  <si>
    <t>8218</t>
  </si>
  <si>
    <t>Parties des meubles des sous-groupes 821.3, 821.5 et 821.7</t>
  </si>
  <si>
    <t>7628</t>
  </si>
  <si>
    <t>Autres appareils récepteurs de radiodiffusion (y compris les appareils pouvant recevoir également la radiotéléphonie ou la radiotélégraphie)</t>
  </si>
  <si>
    <t>5311</t>
  </si>
  <si>
    <t>Matières colorantes organiques synthétiques et préparations à base de ces produits</t>
  </si>
  <si>
    <t>8822</t>
  </si>
  <si>
    <t>Plaques et pellicules photographiques non enroulées, sensibilisées, non exposées, en autres matières que le papier, le carton ou le tissu ; pellicules photographiques non enroulées à développement et tirage instantanés, sensibilisées, non exposées, e</t>
  </si>
  <si>
    <t>6827</t>
  </si>
  <si>
    <t>Tubes, tuyaux et accessoires de tuyauterie (raccords, coudes, manchons, par exemple), en cuivre</t>
  </si>
  <si>
    <t>5249</t>
  </si>
  <si>
    <t>Produits chimiques inorganiques, n.d.a.</t>
  </si>
  <si>
    <t>Autres appareils et dispositifs, même chauffés électriquement, pour le traitement de matières par des opérations impliquant un changement de température, autres que les appareils domestiques; chauffe-eau non électriques, à chauffage instantané ou à a</t>
  </si>
  <si>
    <t>7447</t>
  </si>
  <si>
    <t>Appareils élévateurs, transporteurs ou convoyeurs, à action continue, pour marchandises</t>
  </si>
  <si>
    <t>7472</t>
  </si>
  <si>
    <t>Valves pour transmissions oléohydrauliques ou pneumatiques</t>
  </si>
  <si>
    <t>0981</t>
  </si>
  <si>
    <t>Préparations alimentaires homogénéisées</t>
  </si>
  <si>
    <t>6951</t>
  </si>
  <si>
    <t>Bêches, pelles, pioches, pics, houes, binettes, fourches, râteaux et racloirs ; haches, serpes et outils similaires à taillants ; sécateurs de tous types ; faux et faucilles, couteaux à foin ou à paille, cisailles à haies, coins et autres outils agri</t>
  </si>
  <si>
    <t>8943</t>
  </si>
  <si>
    <t>Articles pour jeux de société, y compris les jeux à moteur ou à mouvement, les billards, les tables spéciales pour jeux de casino et les jeux de quilles automatiques ( bowlings )</t>
  </si>
  <si>
    <t>1122</t>
  </si>
  <si>
    <t>Boissons fermentées, n.d.a. (cidre, poiré, hydromel p. Ex.); mélanges de boissons fermentées et mélanges de boissons fermentées et de boissons non alcoolisées, n.d.a.</t>
  </si>
  <si>
    <t>8132</t>
  </si>
  <si>
    <t>Lampes-réclames, enseignes lumineuses, plaques indicatrices lumineuses et articles similaires</t>
  </si>
  <si>
    <t>7479</t>
  </si>
  <si>
    <t>Parties et pièces détachées des articles du groupe 747</t>
  </si>
  <si>
    <t>3352</t>
  </si>
  <si>
    <t>Goudrons minéraux et produits de leur distillation (y compris les produits analogues obtenus par la cyclisation du pétrole ou par tout autre procédé)</t>
  </si>
  <si>
    <t>7132</t>
  </si>
  <si>
    <t>Moteurs à explosion ou à combustion interne, à pistons, pour la propulsion des véhicules de la division 78, du groupe 722 et des positions 744.14, 744.15 et 891.11</t>
  </si>
  <si>
    <t>7481</t>
  </si>
  <si>
    <t>Arbres de transmission (y compris les arbres à cames et les vilebrequins) et manivelles</t>
  </si>
  <si>
    <t>7643</t>
  </si>
  <si>
    <t>Appareils d'émission pour la radiotéléphonie, la radiotélégraphie, la radiodiffusion ou la télévision, même comportant un appareil de réception ou un appareil d'enregistrement ou de reproduction du son</t>
  </si>
  <si>
    <t>0712</t>
  </si>
  <si>
    <t>Café torréfié</t>
  </si>
  <si>
    <t>5729</t>
  </si>
  <si>
    <t>Autres polymères du styrène</t>
  </si>
  <si>
    <t>2112</t>
  </si>
  <si>
    <t>Peaux entières de bovins, d'un poids unitaire n'excédant pas 8 kg lorsqu'elles sont simplement séchées, 10 kg lorsqu'elles sont salées à sec et 14 kg lorsqu'elles sont fraîches, salées en saumure ou autrement conservées</t>
  </si>
  <si>
    <t>0591</t>
  </si>
  <si>
    <t>Jus d'orange</t>
  </si>
  <si>
    <t>7438</t>
  </si>
  <si>
    <t>Parties et pièces détachées des pompes, compresseurs, ventilateurs et hottes des sous-groupes 743.1 et 743.4</t>
  </si>
  <si>
    <t>0575</t>
  </si>
  <si>
    <t>Raisins frais ou secs</t>
  </si>
  <si>
    <t>6955</t>
  </si>
  <si>
    <t>Lames de scies de toutes sortes (y compris les fraises- scies et les lames non dentées pour le sciage)</t>
  </si>
  <si>
    <t>6359</t>
  </si>
  <si>
    <t>Articles manufacturés en bois n.d.a.</t>
  </si>
  <si>
    <t>6552</t>
  </si>
  <si>
    <t>Autres étoffes de bonneterie, non imprégnées, ni enduites, ni recouvertes, ni stratifiées</t>
  </si>
  <si>
    <t>8412</t>
  </si>
  <si>
    <t>Costumes ou complets et ensembles</t>
  </si>
  <si>
    <t>6968</t>
  </si>
  <si>
    <t>Couteaux (autres que ceux du No 695.61) à lame tranchante ou dentée, y compris les serpettes fermantes, et leurs lames</t>
  </si>
  <si>
    <t>7413</t>
  </si>
  <si>
    <t>Fours industriels ou de laboratoires et leurs parties et pièces détachées</t>
  </si>
  <si>
    <t>0251</t>
  </si>
  <si>
    <t>Oeufs d'oiseaux en coquille, frais, en conserve ou cuits</t>
  </si>
  <si>
    <t>6964</t>
  </si>
  <si>
    <t>Ciseaux à doubles branches et leurs lames</t>
  </si>
  <si>
    <t>7486</t>
  </si>
  <si>
    <t>Embrayages et dispositifs d'accouplement (y compris les joints d'articulation)</t>
  </si>
  <si>
    <t>7252</t>
  </si>
  <si>
    <t>Autres machines et appareils pour le travail de la pâte à papier, du papier ou du carton (y compris les coupeuses de tous types)</t>
  </si>
  <si>
    <t>8922</t>
  </si>
  <si>
    <t>Journaux et publications périodiques imprimés, même illustrés ou contenant de la publicité</t>
  </si>
  <si>
    <t>7331</t>
  </si>
  <si>
    <t xml:space="preserve">Machines (y compris les presses) à forger ou à estamper, moutons, marteaux-pilons et martinets pour le travail des métaux; machines (y compris les presses) à rouler, cintrer, plier, planer, cisailler, poinçonner ou gruger les métaux; presses pour le </t>
  </si>
  <si>
    <t>0583</t>
  </si>
  <si>
    <t>Fruits, cuits ou non à l'eau ou à la vapeur, congelés, même additionnés de sucre ou d'autres édulcorants</t>
  </si>
  <si>
    <t>7732</t>
  </si>
  <si>
    <t>Equipement pour l'isolation électrique</t>
  </si>
  <si>
    <t>6932</t>
  </si>
  <si>
    <t>Ronces artificielles en fer ou en acier ; torsades, barbelées ou non, en fils ou en  feuillards de fer ou d’acier, des types utilisés pour les clôtures</t>
  </si>
  <si>
    <t>0751</t>
  </si>
  <si>
    <t>Poivre du genre Piper; piments du genre Capsicum ou du genre Pimenta, séchés, broyés ou pulvérisés</t>
  </si>
  <si>
    <t>0112</t>
  </si>
  <si>
    <t>Viandes congelées</t>
  </si>
  <si>
    <t>6561</t>
  </si>
  <si>
    <t>Rubanerie (autre que les articles du sous-groupe 656.2); rubans sans trame, en fils ou fibres parallélisés et encollés (bolducs)</t>
  </si>
  <si>
    <t>6524</t>
  </si>
  <si>
    <t>Autres tissus, contenant au moins 85 p. 100 en poids de coton, blanchis, teints, imprimés ou autrement trait´€s, d'un poids excédant 200 g/m2</t>
  </si>
  <si>
    <t>7638</t>
  </si>
  <si>
    <t>Appareils d'enregistrement du son et autres appareils de reproduction du son; appareils d'enregistrement ou de reproduction vidéophoniques</t>
  </si>
  <si>
    <t>0485</t>
  </si>
  <si>
    <t>Préparations et pâtes pour la confection des produits de la boulangerie du sous-groupe 048.4</t>
  </si>
  <si>
    <t>7462</t>
  </si>
  <si>
    <t>Roulements à galets coniques (y compris les assemblages de cônes et galets coniques)</t>
  </si>
  <si>
    <t>6963</t>
  </si>
  <si>
    <t>Rasoirs et leurs lames (y compris les ébauches en bandes)</t>
  </si>
  <si>
    <t>0581</t>
  </si>
  <si>
    <t>Confitures, gelées, marmelades, purées et pâtes de fruits, obtenues par cuisson, avec ou sans addition de sucre ou d'autres édulcorants, non compris les préparations homogénéisées</t>
  </si>
  <si>
    <t>8842</t>
  </si>
  <si>
    <t>Lunettes et montures de lunettes</t>
  </si>
  <si>
    <t>8719</t>
  </si>
  <si>
    <t>Dispositifs à cristaux liquides, n.d.a.; lasers (autres que les diodes laser); autres appareils et instruments d'optique, n.d.a.</t>
  </si>
  <si>
    <t>5161</t>
  </si>
  <si>
    <t>Ethers, peroxydes d'alcools, peroxydes d'éthers, époxydes, acétals et hémi-acétals, et leurs dérivés halogénés, sulfonés, nitrés ou nitrosés</t>
  </si>
  <si>
    <t>5112</t>
  </si>
  <si>
    <t>Hydrocarbures cycliques</t>
  </si>
  <si>
    <t>0619</t>
  </si>
  <si>
    <t>Autres sucres (y compris le lactose, le maltose, le glucose et le fructose purs), à l'état solide; sirops de sucre sans addition d'aromatisants ou de colorants; succédanés du miel (même mélangés de miel naturel); sucres et mélasses caramélisés</t>
  </si>
  <si>
    <t>6645</t>
  </si>
  <si>
    <t>Verre dit  coulé , en plaques, feuilles ou profilés, même à couche absorbante ou réfléchissante, mais non autrement travaillé</t>
  </si>
  <si>
    <t>6529</t>
  </si>
  <si>
    <t>Autres tissus de coton</t>
  </si>
  <si>
    <t>6525</t>
  </si>
  <si>
    <t>Autres tissus de coton, contenant moins de 85 p. 100 en poids de coton, mélangés principalement ou uniquement avec des fibres synthétiques ou artificielles, blanchis, teints, imprimés ou autrement traités, d'un poids n'excédant pas  200 g/m2</t>
  </si>
  <si>
    <t>7266</t>
  </si>
  <si>
    <t>Autres machines et appareils pour l'imprimerie et les arts graphiques; appareils auxiliaires d'imprimerie</t>
  </si>
  <si>
    <t>5543</t>
  </si>
  <si>
    <t xml:space="preserve">Cirages et crèmes pour chaussures, encaustiques, brillants pour carrosseries, verre ou métaux, pâtes et poudres à récurer et préparations similaires (même sous forme de papier, ouates, feutres, nontissés, matière plastique ou caoutchouc alvéolaires, </t>
  </si>
  <si>
    <t>2782</t>
  </si>
  <si>
    <t>Argiles et autres minéraux réfractaires, n.d.a.</t>
  </si>
  <si>
    <t>8982</t>
  </si>
  <si>
    <t>Instruments de musique (à l'exclusion des pianos et autres instruments de musique à cordes)</t>
  </si>
  <si>
    <t>6965</t>
  </si>
  <si>
    <t>Autres articles de coutellerie (tondeuses, fendoirs, couperets, hachoires de bouchers ou de cuisine et coupe-papier, par exemple); outils et assortiments d'outils de manucures ou de pédicures (y compris les limes à ongles)</t>
  </si>
  <si>
    <t>8428</t>
  </si>
  <si>
    <t>Gilets de corps et chemises de jour, combinaisons ou fonds de robes, jupons, slips, chemises de nuit, pyjamas, deshabillés, peignoirs de bain, robes de chambre et articles similaires</t>
  </si>
  <si>
    <t>7469</t>
  </si>
  <si>
    <t>Parties et pièces détachées de roulements</t>
  </si>
  <si>
    <t>8972</t>
  </si>
  <si>
    <t>Bijouterie de fantaisie</t>
  </si>
  <si>
    <t>7247</t>
  </si>
  <si>
    <t>Machines et appareils (autres que ceux du sous-groupe 775.1) pour le lavage, le nettoyage, l'essorage, le séchage, le repassage, le pressage (y compris les presses à fixer), le blanchiment, la teinture, l'apprêt, le finissage, l'enduction ou l'imprég</t>
  </si>
  <si>
    <t>6422</t>
  </si>
  <si>
    <t>Enveloppes, cartes-lettres, cartes postales non illustrées et cartes pour correspondance, en papier ou carton; boîtes, pochettes et présentations similaires, en papier ou carton, renfermant un assortiment d'articles de correspondance</t>
  </si>
  <si>
    <t>8996</t>
  </si>
  <si>
    <t>Articles et appareils d'orthopédie (y compris les ceintures et bandages médico-chirurgicaux et les béquilles); attelles, gouttières et autres articles et appareils pour fractures; articles et appareils de prothèse; appareils de prothese auditive et a</t>
  </si>
  <si>
    <t>7528</t>
  </si>
  <si>
    <t>Autres unités de machines automatiques de traitement de l’information</t>
  </si>
  <si>
    <t>0344</t>
  </si>
  <si>
    <t>Filets de poisson congelés</t>
  </si>
  <si>
    <t>8519</t>
  </si>
  <si>
    <t>Parties de chaussures (y compris dessus attachés ou non à une semelle intérieure) ; semelles intérieures amovibles, talonnettes et articles similaires amovibles ; guêtres, jambières et articles similaires, et leurs parties</t>
  </si>
  <si>
    <t>7473</t>
  </si>
  <si>
    <t>Clapets et soupapes de retenue</t>
  </si>
  <si>
    <t>8461</t>
  </si>
  <si>
    <t>Accessoires du vêtement (autres que ceux pour bébés) autres qu'en bonneterie</t>
  </si>
  <si>
    <t>0129</t>
  </si>
  <si>
    <t>Autres viandes et abats comestibles, frais, réfrigérés ou congelés, n.d.a.</t>
  </si>
  <si>
    <t>6563</t>
  </si>
  <si>
    <t>Fils guipés, lames et formes similaires des positions 651.77 ou 651.88, guipées (autres que ceux guipés de métal et autres que les fils de crin guipés); fils de chenille; fils dits  de chaînette ; tresses en pièces; articles de passementerie et artic</t>
  </si>
  <si>
    <t>2641</t>
  </si>
  <si>
    <t>Jute et autres fibres textiles libériennes, bruts ou rouis</t>
  </si>
  <si>
    <t>6764</t>
  </si>
  <si>
    <t>Autres barres en fer ou en acier</t>
  </si>
  <si>
    <t>6542</t>
  </si>
  <si>
    <t>Tissus contenant au moins 85 p. 100 en poils de laine ou de poils fins (autres que les velours, peluches, tissus bouclés et tissus de chenille)</t>
  </si>
  <si>
    <t>7265</t>
  </si>
  <si>
    <t>Machines et appareils à imprimer offset</t>
  </si>
  <si>
    <t>6944</t>
  </si>
  <si>
    <t>Pointes, clous, agrafes (autres que celles du No 895.12), vis, boulons, écrous, crochets à pas de vis, rivets, goupilles, chevilles, clavettes, rondelles et articles similaires, en aluminium</t>
  </si>
  <si>
    <t>5981</t>
  </si>
  <si>
    <t>Produits chimuiques à base de bois et de résine</t>
  </si>
  <si>
    <t>0125</t>
  </si>
  <si>
    <t>Abats comestibles des animaux des espèces bovine, porcine, ovine, caprine, chevaline, asine ou mulassière, frais, réfrigérés ou congelés</t>
  </si>
  <si>
    <t>8859</t>
  </si>
  <si>
    <t>Compteurs de temps et leurs accessoires, n.d.a.; parties, pièces détachées et accessoires des montres et horloges</t>
  </si>
  <si>
    <t>8857</t>
  </si>
  <si>
    <t>Horloges</t>
  </si>
  <si>
    <t>8951</t>
  </si>
  <si>
    <t>Matériel et fournitures de bureau, en métaux communs</t>
  </si>
  <si>
    <t>5111</t>
  </si>
  <si>
    <t>Hydrocarbures acycliques</t>
  </si>
  <si>
    <t>6638</t>
  </si>
  <si>
    <t>Articles en amiante; garnitures de friction</t>
  </si>
  <si>
    <t>5411</t>
  </si>
  <si>
    <t>Provitamines et vitamines naturelles ou reproduites par synthèse (y compris les concentrats naturels), ainsi que leurs dérivés utilisés principalement en tant que vitamines, mélangés ou non entre eux, même en solutions quelconques, non présentés comm</t>
  </si>
  <si>
    <t>2821</t>
  </si>
  <si>
    <t>Déchets et débris de fonte</t>
  </si>
  <si>
    <t>8711</t>
  </si>
  <si>
    <t>Jumelles, longues-vues, lunettes astronomiques, télescopes optiques, et leurs bâtis; autres instruments d'astronomie et leurs bâtis (à l'exclusion des appareils de radio-astronomie)</t>
  </si>
  <si>
    <t>7268</t>
  </si>
  <si>
    <t>Machines et appareils pour le brochage ou la reliure (y compris les machines à coudre les feuillets); leurs parties et pièces détachées</t>
  </si>
  <si>
    <t>0241</t>
  </si>
  <si>
    <t>Fromages râpés ou en poudre de tous types</t>
  </si>
  <si>
    <t>0351</t>
  </si>
  <si>
    <t>Poissons, séchés, salés ou en saumure, mais non fumés</t>
  </si>
  <si>
    <t>6753</t>
  </si>
  <si>
    <t>Produits laminés plats, en aciers inoxydables, simplement laminés à chaud</t>
  </si>
  <si>
    <t>7463</t>
  </si>
  <si>
    <t>Roulements à galets sphériques</t>
  </si>
  <si>
    <t>1223</t>
  </si>
  <si>
    <t>Autres tabacs fabriqués (y compris le tabac à fumer, à chiquer, à priser); extraits et sauces de tabac</t>
  </si>
  <si>
    <t>8821</t>
  </si>
  <si>
    <t xml:space="preserve">Préparations chimiques à usages photographiques (autres que les vernis, colles, adhésifs et préparations similaires) ; produits non mélangés, soit dosés en vue d’usages photographiques, soit conditionnés pour la vente au détail pour ces mêmes usages </t>
  </si>
  <si>
    <t>2733</t>
  </si>
  <si>
    <t>Sables naturels de toutes espèces, même colorés (à l'exclusion des sables métallifères de la division 28)</t>
  </si>
  <si>
    <t>7471</t>
  </si>
  <si>
    <t>Détendeurs</t>
  </si>
  <si>
    <t>6632</t>
  </si>
  <si>
    <t>Abrasifs naturels ou artificiels en poudre ou en grains, appliqués sur produits textiles, papier, carton ou autres matières, mâme découpés, cousus ou autrement assemblés</t>
  </si>
  <si>
    <t>6635</t>
  </si>
  <si>
    <t xml:space="preserve">Laines de laitier, de scories, de roche et laines minérales similaires; vermiculite expansée, argiles expansées, mousse de scories et produits minéraux similaires expansés; mélanges et ouvrages en matières minérales à usages d'isolants thermiques ou </t>
  </si>
  <si>
    <t>8427</t>
  </si>
  <si>
    <t>Chemisiers, blouses-chemisiers et chemisettes pour femmes ou jeunes filles, en matières textiles autres que de bonneterie</t>
  </si>
  <si>
    <t>8517</t>
  </si>
  <si>
    <t>Chaussures, n.d.a.</t>
  </si>
  <si>
    <t>5919</t>
  </si>
  <si>
    <t>Autres produits du groupe 591, n.d.a., conditionnés pour la vente au détail, à l’état de préparations ou sous forme d’articles</t>
  </si>
  <si>
    <t>0353</t>
  </si>
  <si>
    <t>Poissons (y compris filets) fumés, même cuits avant ou pendant le fumage</t>
  </si>
  <si>
    <t>8442</t>
  </si>
  <si>
    <t>Costumes tailleurs, ensembles, vestes, robes, jupes, jupes-culottes, pantalons, salopettes à bretelles, culottes et shorts</t>
  </si>
  <si>
    <t>7615</t>
  </si>
  <si>
    <t>Projecteurs</t>
  </si>
  <si>
    <t>3432</t>
  </si>
  <si>
    <t>Gaz naturel à l'état gazeux</t>
  </si>
  <si>
    <t>8437</t>
  </si>
  <si>
    <t>7468</t>
  </si>
  <si>
    <t>Autres roulements à billes ou à galets (y compris les roulements combinés)</t>
  </si>
  <si>
    <t>7351</t>
  </si>
  <si>
    <t>Porte-pièces, filières à déclenchement automatique et dispositifs diviseurs se montant sur machines-outils; porte-outils</t>
  </si>
  <si>
    <t>7374</t>
  </si>
  <si>
    <t>Machines et appareils pour le brasage ou le soudage, même pouvant couper (autres que ceux de la position 737.33); machines et appareils aux gaz pour la trempe superficielle, et leurs parties et pièces détachées, n.d.a.</t>
  </si>
  <si>
    <t>8992</t>
  </si>
  <si>
    <t>Fleurs, fleurages et fruits artificiels et leurs parties; articles confectionnés en fleurs, feuillages ou fruits artificiels</t>
  </si>
  <si>
    <t>5839</t>
  </si>
  <si>
    <t>Monofilaments dont la plus grande dimension de la coupe transversale excède 1 mm (monofils), joncs, baguettes et profilés, même ouvrés en surface mais non autrement travaillés, en autres matières plastiques</t>
  </si>
  <si>
    <t>7359</t>
  </si>
  <si>
    <t>Parties, pièces détachées et accessoires, n.d.a., reconnaissables comme étant exclusivement ou principalement destinés aux machines-outils des groupes 731 et 733</t>
  </si>
  <si>
    <t>0168</t>
  </si>
  <si>
    <t>Viandes et abats comestibles, n.d.a., salés ou en saumure, séchés ou fumés; farines et poudre sde viandes ou d'abats</t>
  </si>
  <si>
    <t>0571</t>
  </si>
  <si>
    <t>Oranges, mandarines, clémentines, et autres hybrides similaires d'agrumes, frais ou secs</t>
  </si>
  <si>
    <t>5332</t>
  </si>
  <si>
    <t>Encres d'imprimerie</t>
  </si>
  <si>
    <t>7474</t>
  </si>
  <si>
    <t>Soupapes de trop-plein ou de sûreté</t>
  </si>
  <si>
    <t>8749</t>
  </si>
  <si>
    <t>Parties, pièces détachées et accessoires pour machines, appareils et instruments, n.d.a.</t>
  </si>
  <si>
    <t>0121</t>
  </si>
  <si>
    <t>Viandes des animaux des espèces ovine ou caprine, fraîches, réfrigérées ou congelées</t>
  </si>
  <si>
    <t>5122</t>
  </si>
  <si>
    <t>Autres alcools acycliques et leurs dérivés halogénés, sulfonés, nitrés ou nitrosés</t>
  </si>
  <si>
    <t>8453</t>
  </si>
  <si>
    <t>Chandails, pull-overs, cardigans, gilets et articles similaires en bonneterie</t>
  </si>
  <si>
    <t>0176</t>
  </si>
  <si>
    <t>Viandes et abats (autres que les foies) de bovins, préparés ou en conserve, n.d.a.</t>
  </si>
  <si>
    <t>5513</t>
  </si>
  <si>
    <t>Huiles essentielles (déterpénées ou non), y compris celles dites  concrètes  ou  absolues ; résinoïdes; solutions concentrées d'huiles essentielles dans les graisses, les huiles fixes, les cires ou matières analogues, obtenues par enfleurage ou macér</t>
  </si>
  <si>
    <t>5912</t>
  </si>
  <si>
    <t>Fongicides conditionnés pour la vente au détail, à l'état de préparations ou sous forme d'articles</t>
  </si>
  <si>
    <t>5139</t>
  </si>
  <si>
    <t>Acides carboxyliques contenant des fonctions oxygénées supplémentaires et leurs anhydrides, halogénures, peroxydes et peroxyacides; leurs dérivés halogénés, sulfonés, nitrés ou nitrosés</t>
  </si>
  <si>
    <t>8432</t>
  </si>
  <si>
    <t>Costumes ou complets, ensembles, vestons, pantalons, salopettes à bretelles, culottes et shorts</t>
  </si>
  <si>
    <t>8843</t>
  </si>
  <si>
    <t>Lentilles, prismes, miroirs et autres éléments d'optique, en toutes matières, montés, pour instruments ou appareils (autres que les éléments en verre non travaillé optiquement)</t>
  </si>
  <si>
    <t>8824</t>
  </si>
  <si>
    <t>Papiers, cartons et tissus photographiques sensibilisés non exposés</t>
  </si>
  <si>
    <t>0573</t>
  </si>
  <si>
    <t>Bananes (y compris les plantains), fraîches ou séchées</t>
  </si>
  <si>
    <t>5754</t>
  </si>
  <si>
    <t>Résines aminiques, résines phénoliques et polyurhéthanes</t>
  </si>
  <si>
    <t>5145</t>
  </si>
  <si>
    <t>Composés à fonction amine</t>
  </si>
  <si>
    <t>6757</t>
  </si>
  <si>
    <t>Produits laminés plats, en aciers alliés, n.d.a.</t>
  </si>
  <si>
    <t>6943</t>
  </si>
  <si>
    <t>Pointes, clous, punaises, agrafes (autres que celles de la position 895.12) et articles similaires, en cuivre, en fer ou en acier, avec tête en cuivre; vis, boulons, écrous, crochets à pas de vis, rivets, goupilles, chevilles, clavettes, rondelles (y</t>
  </si>
  <si>
    <t>6519</t>
  </si>
  <si>
    <t>Fils de fibres textiles, n.d.a. (y compris les fils de papier et les fils, mèches et  rovings  de fibres de verre)</t>
  </si>
  <si>
    <t>6513</t>
  </si>
  <si>
    <t>Fils de coton autres que les fils à coudre</t>
  </si>
  <si>
    <t>5156</t>
  </si>
  <si>
    <t>Lactames; composés hétérocycliques à hétéroatome(s) d'oxygène exclusivement</t>
  </si>
  <si>
    <t>8447</t>
  </si>
  <si>
    <t>Chemisiers, blouses-chemisiers et chemisettes pour femmes ou jeunes filles, en bonneterie textile</t>
  </si>
  <si>
    <t>7929</t>
  </si>
  <si>
    <t>Parties et pièces détachées, n.d.a. (à l'exclusion des pneumatiques, des moteurs et des parties et pièces détachées électriques), des aéronefs du groupe 792</t>
  </si>
  <si>
    <t>8426</t>
  </si>
  <si>
    <t>Pantalons, salopettes, culottes autres que de lingerie et shorts pour femmes ou jeunes filles, en matières textiles autres que de bonneterie</t>
  </si>
  <si>
    <t>7755</t>
  </si>
  <si>
    <t>Aspirateurs</t>
  </si>
  <si>
    <t>0122</t>
  </si>
  <si>
    <t>Viandes des animaux de l'espèce porcine, fraîches, réfrigérées ou congelées</t>
  </si>
  <si>
    <t>7161</t>
  </si>
  <si>
    <t>Moteurs électriques d'une puissance n'excédant pas 37,5 W</t>
  </si>
  <si>
    <t>6122</t>
  </si>
  <si>
    <t>Articles de sellerie ou de bourrellerie pour tous animaux (y compris les traits, laisses, genouillères, muselières, tapis de selles, fontes, paletots pour chiens et articles similaires), en toutes matières</t>
  </si>
  <si>
    <t>0722</t>
  </si>
  <si>
    <t>Poudre de cacao, sans addition de sucre ni d'autres édulcorants</t>
  </si>
  <si>
    <t>6579</t>
  </si>
  <si>
    <t>Produits spéciaux en matières textiles</t>
  </si>
  <si>
    <t>2852</t>
  </si>
  <si>
    <t>Alumine (oxyde d'aluminium)</t>
  </si>
  <si>
    <t>8732</t>
  </si>
  <si>
    <t>Autres compteurs (compteurs de tours, compteurs de production, taximètres, totalisateurs de chemin parcouru, podomètres, par exemple); indicateurs de vitesse et tachymètres (atures que ceux du sous-groupe 874.1); stroboscopes</t>
  </si>
  <si>
    <t>5238</t>
  </si>
  <si>
    <t>Autres sels et persels (peroxosels) métalliques des acides inorganiques</t>
  </si>
  <si>
    <t>0572</t>
  </si>
  <si>
    <t>Autres agrumes, frais ou secs</t>
  </si>
  <si>
    <t>0355</t>
  </si>
  <si>
    <t>Farines et paillettes de poisson propres à la consommation humaine</t>
  </si>
  <si>
    <t>6823</t>
  </si>
  <si>
    <t>Barres et profilés en cuivre</t>
  </si>
  <si>
    <t>5742</t>
  </si>
  <si>
    <t>Epoxyrésines</t>
  </si>
  <si>
    <t>2785</t>
  </si>
  <si>
    <t>Quartz, mica, feldspath, spath fluor, cryolite et chiolite</t>
  </si>
  <si>
    <t>7464</t>
  </si>
  <si>
    <t>Roulements à aiguilles</t>
  </si>
  <si>
    <t>6832</t>
  </si>
  <si>
    <t>Nickel et alliages de nickel, ouvrés (à l'exclusion des anodes pour nickelage)</t>
  </si>
  <si>
    <t>8854</t>
  </si>
  <si>
    <t>Montres-bracelets, montres de poche et montres similaires (y compris les compteurs de temps des mêmes types), autres que celles du sous-groupe 885.3</t>
  </si>
  <si>
    <t>3421</t>
  </si>
  <si>
    <t>Propane liquéfié</t>
  </si>
  <si>
    <t>5236</t>
  </si>
  <si>
    <t>Phosphinates (hypophosphites), phosphonates (phosphites), phosphates et polyphosphates</t>
  </si>
  <si>
    <t>8424</t>
  </si>
  <si>
    <t>Robes pour femmes ou jeunes filles, en matières textiles autres que de bonneterie</t>
  </si>
  <si>
    <t>6512</t>
  </si>
  <si>
    <t>Fils à coudre de coton, même conditionnés pour la vente au détail</t>
  </si>
  <si>
    <t>6526</t>
  </si>
  <si>
    <t>Autres tissus de coton, contenant moins de 85 p. 100 en poids de coton, mélangés principalement ou uniquement avec des fibres synthétiques ou artificielles, blanchis, teints, imprimés ou autrement traités, d'un poids excédant 200 g/m2</t>
  </si>
  <si>
    <t>7419</t>
  </si>
  <si>
    <t>Parties et pièces détachées, n.d.a., des appareils et dispositifs des sous-groupes 741.7 et 741.8</t>
  </si>
  <si>
    <t>7249</t>
  </si>
  <si>
    <t>Parties et pièces détachées des machines et appareils des sous-groupes 724.7 et 775.1</t>
  </si>
  <si>
    <t>8456</t>
  </si>
  <si>
    <t>Maillots, culottes et slips de bains</t>
  </si>
  <si>
    <t>4217</t>
  </si>
  <si>
    <t>Huile de navette, de colza ou de moutarde et leurs fractions</t>
  </si>
  <si>
    <t>0243</t>
  </si>
  <si>
    <t>Fromages à pâte persillée</t>
  </si>
  <si>
    <t>0173</t>
  </si>
  <si>
    <t>Foies de n'importe quel animal, préparés ou en conserve, n.d.a.</t>
  </si>
  <si>
    <t>8455</t>
  </si>
  <si>
    <t>Soutiens-gorge, gaines, corsets, bretelles, jarretelles, jarretières et articles similaires, même en bonneterie</t>
  </si>
  <si>
    <t>8416</t>
  </si>
  <si>
    <t>Gilets de corps, slips, caleçons, chemises de nuit, pyjamas, peignoirs de bain, robes de chambre et articles similaires</t>
  </si>
  <si>
    <t>2721</t>
  </si>
  <si>
    <t>Engrais d'origine animale ou végétale, même mélangés entre eux ou traités chimiquement; engrais résultant du mélange ou du traitement chimique de produits d'origine animale ou végétale</t>
  </si>
  <si>
    <t>6826</t>
  </si>
  <si>
    <t>Feuilles et bandes minces en cuivre (même imprimées ou fixées sur paiper, carton, matière plastique ou supports similaires) d'une épaisseur n'excédant pas 0,15 mm (support non compris); poudres et paillettes de cuivre</t>
  </si>
  <si>
    <t>6993</t>
  </si>
  <si>
    <t>Epingles et aiguilles en fer ou en acier; perles métalliques et paillettes métalliques découpées, en métaux communs; et accessoires en métaux communs habituellement utilisés dans la confection des articles d'habillement et de voyage et des sacs à mai</t>
  </si>
  <si>
    <t>6825</t>
  </si>
  <si>
    <t>Tôles et bandes en cuivre, d'une épaisseur excédant 0,15 mm</t>
  </si>
  <si>
    <t>5322</t>
  </si>
  <si>
    <t>Extraits tannants d'origine végétale; tannins et leurs dérivés; matières colorantes d'origine végétale ou animale et préparations à base de ces matières</t>
  </si>
  <si>
    <t>6341</t>
  </si>
  <si>
    <t>Feuilles de placage et feuilles pour contre-plaqués (même jointées) et autres bois sci´€s, longitudinalement, tranchés ou déroulés, même rabotés, poncés ou collés par jointure digitale, d'une épaisseur égale ou inférieure à 6 mm</t>
  </si>
  <si>
    <t>0725</t>
  </si>
  <si>
    <t>Coques, pelures, pellicules et autres déchets de cacao</t>
  </si>
  <si>
    <t>6549</t>
  </si>
  <si>
    <t>Tissus, n.d.a.</t>
  </si>
  <si>
    <t>0363</t>
  </si>
  <si>
    <t>Mollusques et invertébrés aquatiques frais, réfrigérés, congelés, séchés, salés ou en saumure</t>
  </si>
  <si>
    <t>6662</t>
  </si>
  <si>
    <t>Statuettes et autres objets d'ornementation en céramique</t>
  </si>
  <si>
    <t>8431</t>
  </si>
  <si>
    <t>Manteaux, cabans, capes, anoraks (y compris de ski), blousons et articles similaires (sauf ceux du No 843.23) pour hommes ou garçons, en bonneterie textile (sauf ceux du sous-groupe 845.2)</t>
  </si>
  <si>
    <t>0593</t>
  </si>
  <si>
    <t>Jus de tout autre agrume</t>
  </si>
  <si>
    <t>0361</t>
  </si>
  <si>
    <t>Crustacés congelés</t>
  </si>
  <si>
    <t>6752</t>
  </si>
  <si>
    <t>Produits laminés plats, en aciers à coupe rapide</t>
  </si>
  <si>
    <t>2922</t>
  </si>
  <si>
    <t>Gomme laque; gommes, résines, gommes-résines et baumes, naturels</t>
  </si>
  <si>
    <t>3351</t>
  </si>
  <si>
    <t>Vaseline; paraffine; cire de pétrole micro-cristalline,  slack wax , ozokérite, cire de lignite, cire de tourbe, autres cires minérales et produits similaires obtenus par synthèse ou par d'autres procédés, même colorés</t>
  </si>
  <si>
    <t>7753</t>
  </si>
  <si>
    <t>Machines à laver la vaisselle, de ménage</t>
  </si>
  <si>
    <t>5983</t>
  </si>
  <si>
    <t>Cires artificielles et cires préparées</t>
  </si>
  <si>
    <t>8974</t>
  </si>
  <si>
    <t>Autres ouvrages en métaux précieux ou en plaqués ou doublés de métaux précieux</t>
  </si>
  <si>
    <t>2221</t>
  </si>
  <si>
    <t>Arachides non grillées ni autrement cuites, même décortiquées ou concassées</t>
  </si>
  <si>
    <t>8841</t>
  </si>
  <si>
    <t>Fibres optiques et  faisceaux de fibres optiques; câbles de fibres optiques autres que ceux du sous-groupe 773.1; matières polarisantes en feuilles ou en plaques; lentilles (y compris les verres de contact), prismes, miroirs et autres éléments d'opti</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</si>
  <si>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</si>
  <si>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</si>
  <si>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7316</t>
  </si>
  <si>
    <t>Machines à ébarber, affûter, meuler, rectifier, roder, polir ou à faire d'autres opérations de finissage, travaillant des métaux, des carbures métalliques frittés ou des cermets à l'aide de meules, d'abrasifs ou de produits de polissage (autres que l</t>
  </si>
  <si>
    <t>8448</t>
  </si>
  <si>
    <t>Combinaisons ou fonds de robes, jupons, slips, chemises de nuit, pyjamas, deshabillés, peignoirs de bain, robes de chambre et articles similaires</t>
  </si>
  <si>
    <t>7435</t>
  </si>
  <si>
    <t>Centrifugeuses (y compris les essoreuses centrifuges), n.d.a.</t>
  </si>
  <si>
    <t>7786</t>
  </si>
  <si>
    <t>Condensateurs électriques, fixes, variables ou ajustables</t>
  </si>
  <si>
    <t>2923</t>
  </si>
  <si>
    <t>Matières végétales employées principalement en vannerie ou en sparterie (bambous, rotins, roseaux, joncs, osiers, raphia, pailles de céréales nettoyées, blanchies ou teintées, écorces de tilleul, par exemple)</t>
  </si>
  <si>
    <t>6643</t>
  </si>
  <si>
    <t>Verre étiré ou soufflé, en feuilles, même à couche absorbante ou réfléchissante, mais non autrement travaillé</t>
  </si>
  <si>
    <t>2823</t>
  </si>
  <si>
    <t>Autres déchets et débris ferreux</t>
  </si>
  <si>
    <t>6565</t>
  </si>
  <si>
    <t>Broderies en pièces, en bandes ou en motifs</t>
  </si>
  <si>
    <t>7762</t>
  </si>
  <si>
    <t>Autres tubes et valves électroniques (y compris les tubes pour caméra de télévision)</t>
  </si>
  <si>
    <t>2685</t>
  </si>
  <si>
    <t>Crins et autres poils grossiers, non cardés ni peignés</t>
  </si>
  <si>
    <t>8813</t>
  </si>
  <si>
    <t>Appareils et matériel photographiques et cinématographiques, n.d.a.</t>
  </si>
  <si>
    <t>7313</t>
  </si>
  <si>
    <t>Tours travaillant par enlèvement de métal (autres que ceux des sous-groupes 731.1, 731.2 ou 733.9)</t>
  </si>
  <si>
    <t>7423</t>
  </si>
  <si>
    <t>Pompes à béton</t>
  </si>
  <si>
    <t>0472</t>
  </si>
  <si>
    <t>Gruaux, semoules et pellets de céréales autres que le froment</t>
  </si>
  <si>
    <t>6841</t>
  </si>
  <si>
    <t>Aluminium et alliages d'aluminium, bruts</t>
  </si>
  <si>
    <t>0743</t>
  </si>
  <si>
    <t>Maté; extraits, essences et concentrés de thé ou de maté et préparations à base de thé, de maté, ou de leurs extraits, essences ou concentrés</t>
  </si>
  <si>
    <t>6129</t>
  </si>
  <si>
    <t>Autres ouvrages en cuir naturel ou reconstitué</t>
  </si>
  <si>
    <t>2879</t>
  </si>
  <si>
    <t>Minerais et concentrés d'autres métaux communs non ferreux</t>
  </si>
  <si>
    <t>8811</t>
  </si>
  <si>
    <t>Appareils photographiques (à l'exclusion des appareils cinématographiques); appareils, dispositifs, lampes et tubes pour la production de la lumière-éclair en photographie (autres que les lampes et tubes à décharge du sous-groupe 778.2); leurs partie</t>
  </si>
  <si>
    <t>8991</t>
  </si>
  <si>
    <t>Matières à tailler et à mouler, à l'état travaillé, y compris les ouvrages, n.d.a.</t>
  </si>
  <si>
    <t>0592</t>
  </si>
  <si>
    <t>Jus de pamplemousses</t>
  </si>
  <si>
    <t>4223</t>
  </si>
  <si>
    <t>Huile de coco (huile de coprah) et ses fractions</t>
  </si>
  <si>
    <t>5123</t>
  </si>
  <si>
    <t>Alcools cycliques et leurs dérivés halogénés, sulfonés, nitrés ou nitrosés</t>
  </si>
  <si>
    <t>5243</t>
  </si>
  <si>
    <t>Sels des acides métalliques; composés organiques ou inorganiques de métaux précieux</t>
  </si>
  <si>
    <t>7633</t>
  </si>
  <si>
    <t>Tourne-disques et électrophones ne comportant pas de dispositif d'enregistrement du son</t>
  </si>
  <si>
    <t>6583</t>
  </si>
  <si>
    <t>Couvertures (autres que les couvertures chauffantes électriques)</t>
  </si>
  <si>
    <t>2822</t>
  </si>
  <si>
    <t>Déchets et débris d'aciers alliés</t>
  </si>
  <si>
    <t>6546</t>
  </si>
  <si>
    <t>Tissus de fibres de verre (y compris les tissus en petites largeurs)</t>
  </si>
  <si>
    <t>7621</t>
  </si>
  <si>
    <t>du son ou de l’image</t>
  </si>
  <si>
    <t>7245</t>
  </si>
  <si>
    <t>Métiers à tisser, machines et métiers à bonneterie, de couture-tricotage, à guipure, à tulle, à dentelle, à broderie, à passementerie, à tresses, à filet, à touffeter ou pour la fabrication de nontissés; machines pour la préparation des fils textiles</t>
  </si>
  <si>
    <t>4312</t>
  </si>
  <si>
    <t>Graisses et huiles animales ou végétales et leurs fractions, partiellement ou totalement hydrogénées, intérestérifiées, réestérifiées our élaïdinisées, même raffinées, mais non autrement préparées</t>
  </si>
  <si>
    <t>7613</t>
  </si>
  <si>
    <t>Moniteurs à rayons cathodiques</t>
  </si>
  <si>
    <t>7371</t>
  </si>
  <si>
    <t>Convertisseurs, poches de coulée, lingotières et machines à couler (mouler) pour métallurgie, aciérie ou fonderie, et leurs parties et pièces détachées, n.d.a.</t>
  </si>
  <si>
    <t>8425</t>
  </si>
  <si>
    <t>Jupes et jupes-culottes pour femmes ou jeunes filles, en matières textiles autres que de bonneterie</t>
  </si>
  <si>
    <t>5813</t>
  </si>
  <si>
    <t>Tubes et tuyaux souples pouvant supporter au minimum une pression de 27,6 Mpa</t>
  </si>
  <si>
    <t>8812</t>
  </si>
  <si>
    <t>Caméras et projecteurs cinématographiques, même incorporant des appareils d'enregistrement ou de reproduction du son; leurs parties, pièces détachées et accessoires</t>
  </si>
  <si>
    <t>5623</t>
  </si>
  <si>
    <t>Engrais minéraux ou chimiques potassiques (à l'exclusion des sels de potassium naturels bruts)</t>
  </si>
  <si>
    <t>5138</t>
  </si>
  <si>
    <t>Acides polycarboxyliques, leurs anhydrides, halogénures, peroxydes et peroxyacides; leurs dérivés halogénés, sulfonés, nitrés ou nitrosés</t>
  </si>
  <si>
    <t>2513</t>
  </si>
  <si>
    <t>Pâtes chimiques de bois, à dissoudre</t>
  </si>
  <si>
    <t>6745</t>
  </si>
  <si>
    <t>Produits laminés plats, en fer ou en aciers non alliés, plaqués ou revêtus, n.d.a., d'une largeur inférieure à 600 mm</t>
  </si>
  <si>
    <t>5312</t>
  </si>
  <si>
    <t>Produits organiques synthétiques des types utilisés comme agents d'avivage fluorescents ou luminophores, de constitution chimique définie ou non; laques colorantes et préparations à base de ces laques</t>
  </si>
  <si>
    <t>7841</t>
  </si>
  <si>
    <t>Châssis, avec moteur, des véhicules automobiles des groupes 722, 781, 782 et 783</t>
  </si>
  <si>
    <t>8313</t>
  </si>
  <si>
    <t>Assortiments de voyage pour la toilette, la couture ou le nettoyage des chaussures ou des vêtements</t>
  </si>
  <si>
    <t>6332</t>
  </si>
  <si>
    <t>Liège aggloméré (avec ou sans liant) et ouvrages en liège aggloméré</t>
  </si>
  <si>
    <t>0422</t>
  </si>
  <si>
    <t>Riz décortiqué sans autre préparation (riz cargo ou riz brun)</t>
  </si>
  <si>
    <t>4314</t>
  </si>
  <si>
    <t>Cires d'origine animale ou végétale</t>
  </si>
  <si>
    <t>0179</t>
  </si>
  <si>
    <t>Autres viandes ou abats préparés ou en conserve (y compris les préparations de sang de n'importe quel animal)</t>
  </si>
  <si>
    <t>6541</t>
  </si>
  <si>
    <t>Tissus de soie ou de déchets de soie</t>
  </si>
  <si>
    <t>6543</t>
  </si>
  <si>
    <t>Tissus de laine ou de poils fins, n.d.a.</t>
  </si>
  <si>
    <t>5972</t>
  </si>
  <si>
    <t>Préparations antidétonantes, inhibiteurs d'oxydation, additifs peptisants, améliorants de viscosité, additifs anticorrosifs et autres additifs préparés pour huiles minérales (y compris l'essence) ou pour autres liquides utilisés aux mêmes fins que le</t>
  </si>
  <si>
    <t>0615</t>
  </si>
  <si>
    <t>Mélasses résultant de l'extraction ou du raffinage du sucre</t>
  </si>
  <si>
    <t>8121</t>
  </si>
  <si>
    <t>Chaudières (autres que celles du groupe 711) et radiateurs, pour le chauffage central, à chauffage non électrique, et leurs parties, en fonte, fer ou acier; générateurs et distributeurs d'air chaud (y compris  les distributeurs pouvant également fonc</t>
  </si>
  <si>
    <t>6545</t>
  </si>
  <si>
    <t>Tissus de jute ou d’autres fibres textiles libériennes du groupe 264</t>
  </si>
  <si>
    <t>0015</t>
  </si>
  <si>
    <t>Chevaux, ânes, mulets et bardots vivants</t>
  </si>
  <si>
    <t>6511</t>
  </si>
  <si>
    <t>Fils de laine ou de poils [non compris les rubans de laine peignée enroulés en boules (tops)]</t>
  </si>
  <si>
    <t>0576</t>
  </si>
  <si>
    <t>Figues fraîches ou sèches</t>
  </si>
  <si>
    <t>6112</t>
  </si>
  <si>
    <t>Cuirs artificiels ou reconstitués, à base de cuir ou de fibres de cuir, en plaques, feuilles ou bandes, même enroulées</t>
  </si>
  <si>
    <t>7723</t>
  </si>
  <si>
    <t>Résistances électriques non chauffantes (y compris les rhéostats et les potentiomètres), et leurs parties et pièces détachées</t>
  </si>
  <si>
    <t>7248</t>
  </si>
  <si>
    <t>Machines et appareils (autres que les machines à coudre) pour la préparation, le tannage ou le travail des cuirs ou peaux ou pour la fabrication ou la réparation des chaussures ou autres ouvrages en cuir ou en peau; et leurs parties et pièces détaché</t>
  </si>
  <si>
    <t>5155</t>
  </si>
  <si>
    <t>Autres composés organo-minéraux</t>
  </si>
  <si>
    <t>0459</t>
  </si>
  <si>
    <t>Sarrasin, millet, alpiste et autres céréales, non moulus, n.d.a.</t>
  </si>
  <si>
    <t>8411</t>
  </si>
  <si>
    <t>Manteaux, cabans, capes, anoraks, blousons et articles similaires (autres que ceux des sous-groupes 841.2 ou 841.3)</t>
  </si>
  <si>
    <t>6562</t>
  </si>
  <si>
    <t>Etiquettes, écussons et articles similaires en matières textiles, en pièces, en rubans, ou découpés, non brodés</t>
  </si>
  <si>
    <t>0224</t>
  </si>
  <si>
    <t>Lactosérum; produits consistant en composants naturels du lait, n.d.a.</t>
  </si>
  <si>
    <t>7317</t>
  </si>
  <si>
    <t>Machines à raboter, étaux-limeurs, machines à mortaiser, brocher, tailler les engrenages, finir les engrenages, scier, tronçonner et autres machines-outils travaillant par enlèvement de métal, de carbures métalliques frittés ou de cermets, n.d.a.</t>
  </si>
  <si>
    <t>6674</t>
  </si>
  <si>
    <t>Pierres synthétiques ou reconstituées, même travaillées ou assorties, mais non enfilées, ni montées ni serties; pierres synthétiques ou reconstituées non assorties, enfilées temporairement pour la facilité du transport</t>
  </si>
  <si>
    <t>6782</t>
  </si>
  <si>
    <t>Fils d'aciers inoxydables ou d'autres aciers alliés</t>
  </si>
  <si>
    <t>5124</t>
  </si>
  <si>
    <t>Phénols et phénols-alcools et leurs dérivés halogénés, sulfonés, nitrés ou nitrosés</t>
  </si>
  <si>
    <t>2224</t>
  </si>
  <si>
    <t>Graines de tournesol</t>
  </si>
  <si>
    <t>8421</t>
  </si>
  <si>
    <t>Manteaux, cabans, capes, anoraks, blousons et articles similaires (autres que ceux des sous-groupes 842.2 ou 842.3)</t>
  </si>
  <si>
    <t>6639</t>
  </si>
  <si>
    <t>Articles en céramique, n.d.a.</t>
  </si>
  <si>
    <t>2651</t>
  </si>
  <si>
    <t>Lin brut ou travaillé, mais non filé; étoupes et déchets de lin (y compris les déchets de fils et les effilochés)</t>
  </si>
  <si>
    <t>6116</t>
  </si>
  <si>
    <t>Peaux épilées de caprins (autres que celles du sous-groupe 611.8)</t>
  </si>
  <si>
    <t>8423</t>
  </si>
  <si>
    <t>Jaquettes et blazers pour femmes ou jeunes filles, en matières textiles autres que de bonneterie</t>
  </si>
  <si>
    <t>8924</t>
  </si>
  <si>
    <t>Cartes postales, cartes de voeux, faire-part et décalcomaines, obtenus par tous procédés</t>
  </si>
  <si>
    <t>6578</t>
  </si>
  <si>
    <t>Fils et cordes de caoutchouc, recouverts de textiles; fils textiles, lames et formes similaires des positions 651.77 ou 651.88, imprégnés, enduits, recouverts ou gainés de caoutchouc ou de matière plastique</t>
  </si>
  <si>
    <t>4311</t>
  </si>
  <si>
    <t>Graisses et huiles animales ou végétales et leurs fractions, cuites, oxydées, déshydratées, sulfurées, soufflées, polymérisées à la chaleur dans le vide ou dans un gaz inerte ou autrement modifiées chimiquement (à l'exclusion de celles du sous-groupe</t>
  </si>
  <si>
    <t>0345</t>
  </si>
  <si>
    <t>Filets de poisson, frais ou réfrigérés, et autre chair de posson (même hachée), frais, réfrigérés ou congelés</t>
  </si>
  <si>
    <t>5158</t>
  </si>
  <si>
    <t>Sulfamides (sulfonamides)</t>
  </si>
  <si>
    <t>8981</t>
  </si>
  <si>
    <t>Pianos et autres instruments de musique à cordes</t>
  </si>
  <si>
    <t>2226</t>
  </si>
  <si>
    <t>Graines de navette, de colza ou de moutarde</t>
  </si>
  <si>
    <t>8989</t>
  </si>
  <si>
    <t>Parties et accessoires d’instruments de musique (mécanismes de boîtes à musique, cartes perforées, disques et rouleaux pour appareils à jouer mécaniquement, p. Ex.) ; métronomes et diapasons de tous types</t>
  </si>
  <si>
    <t>7314</t>
  </si>
  <si>
    <t>Unités d'usinage à glissières; autres machines-outils à percer ou à aléser</t>
  </si>
  <si>
    <t>5423</t>
  </si>
  <si>
    <t>Contenant des alcaloïdes ou leurs dérivés, mais ne contenant ni hormones ni d'autres produits du sous-groupe 541.5, ni antibiotiques ni dérivés d'antibiotiques</t>
  </si>
  <si>
    <t>5162</t>
  </si>
  <si>
    <t>Composés à fonction aldéhyde, à fonction cétone ou à fonction quinone</t>
  </si>
  <si>
    <t>5235</t>
  </si>
  <si>
    <t>Nitrites; nitrates</t>
  </si>
  <si>
    <t>8462</t>
  </si>
  <si>
    <t>Collants (bas-culottes), bas, mi-bas, chaussettes et autres articles chaussants (y compris les bas à varices), en bonneterie</t>
  </si>
  <si>
    <t>8438</t>
  </si>
  <si>
    <t>Slips, caleçons, chemises de nuit, pyjamas, peignoirs de bain, robes de chambre et articles similaires</t>
  </si>
  <si>
    <t>4113</t>
  </si>
  <si>
    <t>Huiles, graisses et corps gras d'origine animale, n.d.a.</t>
  </si>
  <si>
    <t>9310</t>
  </si>
  <si>
    <t>Transactions spéciales et articles spéciaux non classés par catégorie</t>
  </si>
  <si>
    <t>0621</t>
  </si>
  <si>
    <t>Fruits, écorces de fruits et autres parties de plantes, confits au sucre ou avec d'autres édulcorants (égouttés, glacés ou cristallisés)</t>
  </si>
  <si>
    <t>0362</t>
  </si>
  <si>
    <t>Crustacés, y compris les farines et paillettes de crustacés, autres que congelés, propres à la consommation humaine</t>
  </si>
  <si>
    <t>5221</t>
  </si>
  <si>
    <t>Carbone (y compris les noirs de carbone), n.d.a.</t>
  </si>
  <si>
    <t>5259</t>
  </si>
  <si>
    <t>Isotopes stables et leurs composés; composés organiques ou inorganiques des métaux des terres rares, de l'yttrium ou du scandium ou des mélanges de ces métaux</t>
  </si>
  <si>
    <t>6331</t>
  </si>
  <si>
    <t>Ouvrages en liège naturel</t>
  </si>
  <si>
    <t>0711</t>
  </si>
  <si>
    <t>Café, non torréfié, même décaféiné; coques et pellicules de café</t>
  </si>
  <si>
    <t>6515</t>
  </si>
  <si>
    <t>Fils de filaments synthétiques (autres que les fils à coudre), texturés, non conditionnés pour la vente au détail (y compris les monofilaments de moins de 67 décitex)</t>
  </si>
  <si>
    <t>6921</t>
  </si>
  <si>
    <t>Réservoirs, foudres, cuves et récipients similaires pour toutes matières (à l'exclusion des gaz comprimés ou liquéfiés), en fonte, fer, acier ou aluminium, d'une contenance supérieure à 300 litres, sans dispositifs mécaniques ou thermiques, même avec</t>
  </si>
  <si>
    <t>6419</t>
  </si>
  <si>
    <t>Papiers et cartons transformés, n.d.a.</t>
  </si>
  <si>
    <t>4218</t>
  </si>
  <si>
    <t>Huile de sésame et ses fractions</t>
  </si>
  <si>
    <t>0430</t>
  </si>
  <si>
    <t>Orge non mondée</t>
  </si>
  <si>
    <t>8422</t>
  </si>
  <si>
    <t>Costumes tailleurs et ensembles</t>
  </si>
  <si>
    <t>0724</t>
  </si>
  <si>
    <t>Beurre, graisse et huile de cacao</t>
  </si>
  <si>
    <t>2722</t>
  </si>
  <si>
    <t>Nitrate de sodium</t>
  </si>
  <si>
    <t>4225</t>
  </si>
  <si>
    <t>Huile de ricin et ses fractions</t>
  </si>
  <si>
    <t>7119</t>
  </si>
  <si>
    <t>Parties et pièces détachées, n.d.a., des chaudières et des appareils auxiliaires des sous-groupes 711.1 et 711.2</t>
  </si>
  <si>
    <t>6571</t>
  </si>
  <si>
    <t>Feutres, même imprégnés, enduits, recouverts ou stratifiés, n.d.a.</t>
  </si>
  <si>
    <t>2731</t>
  </si>
  <si>
    <t>Pierres de taille et de construction (pierre d'échantillon), dégrossies ou simplement débitées par sciage ou autrement, en blocs ou en dalles de forme carrée ou rectangulaire</t>
  </si>
  <si>
    <t>5991</t>
  </si>
  <si>
    <t>Déchets municipaux; boues d’épuration</t>
  </si>
  <si>
    <t>6671</t>
  </si>
  <si>
    <t>Perles fines ou de culture, même travaillées ou assorties mais non enfilées, ni montées ni serties; perles fines ou de culture, non assorties, enfilées temporairement pour la facilité du transport</t>
  </si>
  <si>
    <t>6574</t>
  </si>
  <si>
    <t>Produits textiles en pièce, constitués d’une ou plusieurs couches de matières textiles associées à une matière de rembourrage, piqués, capitonnés ou autrement cloisonnés, n.d.a.</t>
  </si>
  <si>
    <t>6592</t>
  </si>
  <si>
    <t>Tapis et autres revêtements de sol en matières textiles, à points noués ou enroulés, même confectionnés</t>
  </si>
  <si>
    <t>4221</t>
  </si>
  <si>
    <t>Huile de lin et ses fractions</t>
  </si>
  <si>
    <t>Brésil</t>
  </si>
  <si>
    <t>Thaïlande</t>
  </si>
  <si>
    <t>Nigéria</t>
  </si>
  <si>
    <t>Côte d'Ivoire</t>
  </si>
  <si>
    <t>Russie, Fédération de</t>
  </si>
  <si>
    <t>Sénégal</t>
  </si>
  <si>
    <t>Norvège</t>
  </si>
  <si>
    <t>Indonésie</t>
  </si>
  <si>
    <t>Suède</t>
  </si>
  <si>
    <t>Maurice, île</t>
  </si>
  <si>
    <t>Corée, République de</t>
  </si>
  <si>
    <t>Taïwan, Province de Chine</t>
  </si>
  <si>
    <t>Guinée Equatoriale</t>
  </si>
  <si>
    <t>Grèce</t>
  </si>
  <si>
    <t>Algérie</t>
  </si>
  <si>
    <t>Israël</t>
  </si>
  <si>
    <t>Nouvelle-Zélande</t>
  </si>
  <si>
    <t>Libéria</t>
  </si>
  <si>
    <t>Tchèque, République</t>
  </si>
  <si>
    <t>Pérou</t>
  </si>
  <si>
    <t>Féroé, îles</t>
  </si>
  <si>
    <t>Slovénie</t>
  </si>
  <si>
    <t>Guinée</t>
  </si>
  <si>
    <t>Corée, Rép. Populaire Démocratique</t>
  </si>
  <si>
    <t>Norfolk, île</t>
  </si>
  <si>
    <t>Jamaïque</t>
  </si>
  <si>
    <t>Iran, République Islqmique d'</t>
  </si>
  <si>
    <t>Congo, République Démocratique</t>
  </si>
  <si>
    <t>Turkménistan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</si>
</sst>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
  </numFmts>
  <fonts count="4" x14ac:knownFonts="1">
    <font>
      <sz val="11"/>
      <color theme="1"/>
      <name val="Calibri"/>
      <family val="2"/>
      <scheme val="minor"/>
    </font>
    <font>
      <b/>
      <sz val="10"/>
      <color theme="1"/>
      <name val="Times New Roman"/>
      <family val="1"/>
    </font>
    <font>
      <sz val="10"/>
      <color theme="1"/>
      <name val="Times New Roman"/>
      <family val="1"/>
    </font>
    <font>
      <sz val="8"/>
      <name val="Calibri"/>
      <family val="2"/>
      <scheme val="minor"/>
    </font>
  </fonts>
  <fills count="3">
    <fill>
      <patternFill patternType="none"/>
    </fill>
    <fill>
      <patternFill patternType="gray125"/>
    </fill>
    <fill>
      <patternFill patternType="solid">
        <fgColor theme="9" tint="-0.249977111117893"/>
        <bgColor indexed="64"/>
      </patternFill>
    </fill>
  </fills>
  <borders count="2">
    <border>
      <left/>
      <right/>
      <top/>
      <bottom/>
      <diagonal/>
    </border>
    <border>
      <left/>
      <right/>
      <top style="medium">
        <color indexed="64"/>
      </top>
      <bottom style="medium">
        <color indexed="64"/>
      </bottom>
      <diagonal/>
    </border>
  </borders>
  <cellStyleXfs count="1">
    <xf numFmtId="0" fontId="0" fillId="0" borderId="0"/>
  </cellStyleXfs>
  <cellXfs count="18">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1" fillId="0" borderId="0" xfId="0" applyNumberFormat="1" applyFont="1"/>
    <xf numFmtId="0" fontId="2" fillId="0" borderId="0" xfId="0" quotePrefix="1" applyFont="1"/>
    <xf numFmtId="0" fontId="2" fillId="2" borderId="0" xfId="0" applyFont="1" applyFill="1"/>
    <xf numFmtId="164" fontId="2" fillId="2" borderId="0" xfId="0" applyNumberFormat="1" applyFont="1" applyFill="1"/>
    <xf numFmtId="165" fontId="0" fillId="0" borderId="0" xfId="0" applyNumberFormat="1"/>
    <xf numFmtId="165" fontId="1" fillId="0" borderId="0" xfId="0" applyNumberFormat="1" applyFont="1"/>
    <xf numFmtId="164" fontId="1" fillId="0" borderId="1" xfId="0" applyNumberFormat="1" applyFont="1" applyFill="1" applyBorder="1"/>
    <xf numFmtId="164" fontId="2" fillId="0" borderId="0" xfId="0" applyNumberFormat="1" applyFont="1" applyFill="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D35C17-91DE-4ACE-864B-C15FDC1DFB6B}" name="Tableau1" displayName="Tableau1" ref="A1:C59" totalsRowShown="0">
  <autoFilter ref="A1:C59" xr:uid="{00000000-0009-0000-0100-000001000000}"/>
  <tableColumns count="3">
    <tableColumn id="1" xr3:uid="{29469CBD-7BB7-4BDD-A43C-B5B09F488E06}" name="Numéro de feuille"/>
    <tableColumn id="2" xr3:uid="{A8B8948E-AB1E-4866-9BF2-06D1C26B2974}" name="Tableau" dataDxfId="1"/>
    <tableColumn id="3" xr3:uid="{C73F1A87-FD94-4147-A251-139A04296ECC}"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6984-CB69-4FF4-8A55-13552518EAEF}">
  <dimension ref="A1:C59"/>
  <sheetViews>
    <sheetView tabSelected="1" zoomScale="70" zoomScaleNormal="70" workbookViewId="0">
      <selection activeCell="C11" sqref="C11"/>
    </sheetView>
  </sheetViews>
  <sheetFormatPr baseColWidth="10" defaultRowHeight="15" x14ac:dyDescent="0.25"/>
  <cols>
    <col min="1" max="1" width="19.42578125" customWidth="1"/>
    <col min="3" max="3" width="132" bestFit="1" customWidth="1"/>
  </cols>
  <sheetData>
    <row r="1" spans="1:3" x14ac:dyDescent="0.25">
      <c r="A1" t="s">
        <v>818</v>
      </c>
      <c r="B1" t="s">
        <v>819</v>
      </c>
      <c r="C1" t="s">
        <v>820</v>
      </c>
    </row>
    <row r="2" spans="1:3" x14ac:dyDescent="0.25">
      <c r="A2" t="s">
        <v>821</v>
      </c>
      <c r="B2" s="8" t="s">
        <v>822</v>
      </c>
      <c r="C2" t="s">
        <v>823</v>
      </c>
    </row>
    <row r="3" spans="1:3" x14ac:dyDescent="0.25">
      <c r="A3" t="s">
        <v>824</v>
      </c>
      <c r="B3" s="8" t="s">
        <v>822</v>
      </c>
      <c r="C3" t="s">
        <v>825</v>
      </c>
    </row>
    <row r="4" spans="1:3" x14ac:dyDescent="0.25">
      <c r="A4" t="s">
        <v>826</v>
      </c>
      <c r="B4" s="8" t="s">
        <v>822</v>
      </c>
      <c r="C4" t="s">
        <v>827</v>
      </c>
    </row>
    <row r="5" spans="1:3" x14ac:dyDescent="0.25">
      <c r="A5" t="s">
        <v>828</v>
      </c>
      <c r="B5" s="8" t="s">
        <v>822</v>
      </c>
      <c r="C5" t="s">
        <v>829</v>
      </c>
    </row>
    <row r="6" spans="1:3" x14ac:dyDescent="0.25">
      <c r="A6" t="s">
        <v>830</v>
      </c>
      <c r="B6" s="9" t="s">
        <v>831</v>
      </c>
      <c r="C6" s="9" t="s">
        <v>832</v>
      </c>
    </row>
    <row r="7" spans="1:3" x14ac:dyDescent="0.25">
      <c r="A7" t="s">
        <v>833</v>
      </c>
      <c r="B7" s="9" t="s">
        <v>834</v>
      </c>
      <c r="C7" s="9" t="s">
        <v>835</v>
      </c>
    </row>
    <row r="8" spans="1:3" x14ac:dyDescent="0.25">
      <c r="A8" t="s">
        <v>836</v>
      </c>
      <c r="B8" s="9" t="s">
        <v>837</v>
      </c>
      <c r="C8" s="9" t="s">
        <v>838</v>
      </c>
    </row>
    <row r="9" spans="1:3" x14ac:dyDescent="0.25">
      <c r="A9" t="s">
        <v>839</v>
      </c>
      <c r="B9" s="9" t="s">
        <v>840</v>
      </c>
      <c r="C9" s="9" t="s">
        <v>841</v>
      </c>
    </row>
    <row r="10" spans="1:3" x14ac:dyDescent="0.25">
      <c r="A10" t="s">
        <v>842</v>
      </c>
      <c r="B10" s="9" t="s">
        <v>843</v>
      </c>
      <c r="C10" s="9" t="s">
        <v>844</v>
      </c>
    </row>
    <row r="11" spans="1:3" x14ac:dyDescent="0.25">
      <c r="A11" t="s">
        <v>845</v>
      </c>
      <c r="B11" s="9" t="s">
        <v>846</v>
      </c>
      <c r="C11" s="9" t="s">
        <v>847</v>
      </c>
    </row>
    <row r="12" spans="1:3" x14ac:dyDescent="0.25">
      <c r="A12" t="s">
        <v>848</v>
      </c>
      <c r="B12" s="9" t="s">
        <v>849</v>
      </c>
      <c r="C12" s="9" t="s">
        <v>850</v>
      </c>
    </row>
    <row r="13" spans="1:3" x14ac:dyDescent="0.25">
      <c r="A13" t="s">
        <v>851</v>
      </c>
      <c r="B13" s="9" t="s">
        <v>852</v>
      </c>
      <c r="C13" s="9" t="s">
        <v>853</v>
      </c>
    </row>
    <row r="14" spans="1:3" x14ac:dyDescent="0.25">
      <c r="A14" t="s">
        <v>854</v>
      </c>
      <c r="B14" s="9" t="s">
        <v>855</v>
      </c>
      <c r="C14" s="9" t="s">
        <v>856</v>
      </c>
    </row>
    <row r="15" spans="1:3" x14ac:dyDescent="0.25">
      <c r="A15" t="s">
        <v>857</v>
      </c>
      <c r="B15" s="9" t="s">
        <v>858</v>
      </c>
      <c r="C15" s="9" t="s">
        <v>859</v>
      </c>
    </row>
    <row r="16" spans="1:3" x14ac:dyDescent="0.25">
      <c r="A16" t="s">
        <v>860</v>
      </c>
      <c r="B16" s="9" t="s">
        <v>861</v>
      </c>
      <c r="C16" s="9" t="s">
        <v>862</v>
      </c>
    </row>
    <row r="17" spans="1:3" x14ac:dyDescent="0.25">
      <c r="A17" t="s">
        <v>863</v>
      </c>
      <c r="B17" s="9" t="s">
        <v>864</v>
      </c>
      <c r="C17" s="9" t="s">
        <v>865</v>
      </c>
    </row>
    <row r="18" spans="1:3" x14ac:dyDescent="0.25">
      <c r="A18" t="s">
        <v>866</v>
      </c>
      <c r="B18" s="9" t="s">
        <v>867</v>
      </c>
      <c r="C18" s="9" t="s">
        <v>868</v>
      </c>
    </row>
    <row r="19" spans="1:3" x14ac:dyDescent="0.25">
      <c r="A19" t="s">
        <v>869</v>
      </c>
      <c r="B19" s="9" t="s">
        <v>870</v>
      </c>
      <c r="C19" s="9" t="s">
        <v>871</v>
      </c>
    </row>
    <row r="20" spans="1:3" x14ac:dyDescent="0.25">
      <c r="A20" t="s">
        <v>872</v>
      </c>
      <c r="B20" s="9" t="s">
        <v>873</v>
      </c>
      <c r="C20" s="9" t="s">
        <v>874</v>
      </c>
    </row>
    <row r="21" spans="1:3" x14ac:dyDescent="0.25">
      <c r="A21" t="s">
        <v>875</v>
      </c>
      <c r="B21" s="9" t="s">
        <v>876</v>
      </c>
      <c r="C21" s="9" t="s">
        <v>877</v>
      </c>
    </row>
    <row r="22" spans="1:3" x14ac:dyDescent="0.25">
      <c r="A22" t="s">
        <v>878</v>
      </c>
      <c r="B22" s="9" t="s">
        <v>879</v>
      </c>
      <c r="C22" s="9" t="s">
        <v>880</v>
      </c>
    </row>
    <row r="23" spans="1:3" x14ac:dyDescent="0.25">
      <c r="A23" t="s">
        <v>881</v>
      </c>
      <c r="B23" s="9" t="s">
        <v>882</v>
      </c>
      <c r="C23" s="9" t="s">
        <v>883</v>
      </c>
    </row>
    <row r="24" spans="1:3" x14ac:dyDescent="0.25">
      <c r="A24" t="s">
        <v>884</v>
      </c>
      <c r="B24" s="9" t="s">
        <v>885</v>
      </c>
      <c r="C24" s="9" t="s">
        <v>886</v>
      </c>
    </row>
    <row r="25" spans="1:3" x14ac:dyDescent="0.25">
      <c r="A25" t="s">
        <v>887</v>
      </c>
      <c r="B25" s="9" t="s">
        <v>888</v>
      </c>
      <c r="C25" s="9" t="s">
        <v>889</v>
      </c>
    </row>
    <row r="26" spans="1:3" x14ac:dyDescent="0.25">
      <c r="A26" t="s">
        <v>890</v>
      </c>
      <c r="B26" s="9" t="s">
        <v>891</v>
      </c>
      <c r="C26" s="9" t="s">
        <v>892</v>
      </c>
    </row>
    <row r="27" spans="1:3" x14ac:dyDescent="0.25">
      <c r="A27" t="s">
        <v>893</v>
      </c>
      <c r="B27" s="9" t="s">
        <v>894</v>
      </c>
      <c r="C27" s="9" t="s">
        <v>895</v>
      </c>
    </row>
    <row r="28" spans="1:3" x14ac:dyDescent="0.25">
      <c r="A28" t="s">
        <v>896</v>
      </c>
      <c r="B28" s="9" t="s">
        <v>897</v>
      </c>
      <c r="C28" s="9" t="s">
        <v>898</v>
      </c>
    </row>
    <row r="29" spans="1:3" x14ac:dyDescent="0.25">
      <c r="A29" t="s">
        <v>899</v>
      </c>
      <c r="B29" s="9" t="s">
        <v>900</v>
      </c>
      <c r="C29" s="9" t="s">
        <v>901</v>
      </c>
    </row>
    <row r="30" spans="1:3" x14ac:dyDescent="0.25">
      <c r="A30" t="s">
        <v>902</v>
      </c>
      <c r="B30" s="9" t="s">
        <v>903</v>
      </c>
      <c r="C30" s="9" t="s">
        <v>904</v>
      </c>
    </row>
    <row r="31" spans="1:3" x14ac:dyDescent="0.25">
      <c r="A31" t="s">
        <v>905</v>
      </c>
      <c r="B31" s="9" t="s">
        <v>906</v>
      </c>
      <c r="C31" s="9" t="s">
        <v>907</v>
      </c>
    </row>
    <row r="32" spans="1:3" x14ac:dyDescent="0.25">
      <c r="A32" t="s">
        <v>908</v>
      </c>
      <c r="B32" s="9" t="s">
        <v>909</v>
      </c>
      <c r="C32" s="9" t="s">
        <v>910</v>
      </c>
    </row>
    <row r="33" spans="1:3" x14ac:dyDescent="0.25">
      <c r="A33" t="s">
        <v>911</v>
      </c>
      <c r="B33" s="9" t="s">
        <v>912</v>
      </c>
      <c r="C33" s="9" t="s">
        <v>913</v>
      </c>
    </row>
    <row r="34" spans="1:3" x14ac:dyDescent="0.25">
      <c r="A34" t="s">
        <v>914</v>
      </c>
      <c r="B34" s="9" t="s">
        <v>915</v>
      </c>
      <c r="C34" s="9" t="s">
        <v>916</v>
      </c>
    </row>
    <row r="35" spans="1:3" x14ac:dyDescent="0.25">
      <c r="A35" t="s">
        <v>917</v>
      </c>
      <c r="B35" s="9" t="s">
        <v>918</v>
      </c>
      <c r="C35" s="9" t="s">
        <v>919</v>
      </c>
    </row>
    <row r="36" spans="1:3" x14ac:dyDescent="0.25">
      <c r="A36" t="s">
        <v>920</v>
      </c>
      <c r="B36" s="9" t="s">
        <v>921</v>
      </c>
      <c r="C36" s="9" t="s">
        <v>922</v>
      </c>
    </row>
    <row r="37" spans="1:3" x14ac:dyDescent="0.25">
      <c r="A37" t="s">
        <v>923</v>
      </c>
      <c r="B37" s="9" t="s">
        <v>924</v>
      </c>
      <c r="C37" s="9" t="s">
        <v>925</v>
      </c>
    </row>
    <row r="38" spans="1:3" x14ac:dyDescent="0.25">
      <c r="A38" t="s">
        <v>926</v>
      </c>
      <c r="B38" s="9" t="s">
        <v>927</v>
      </c>
      <c r="C38" s="9" t="s">
        <v>928</v>
      </c>
    </row>
    <row r="39" spans="1:3" x14ac:dyDescent="0.25">
      <c r="A39" t="s">
        <v>929</v>
      </c>
      <c r="B39" s="9" t="s">
        <v>930</v>
      </c>
      <c r="C39" s="9" t="s">
        <v>931</v>
      </c>
    </row>
    <row r="40" spans="1:3" x14ac:dyDescent="0.25">
      <c r="A40" t="s">
        <v>932</v>
      </c>
      <c r="B40" s="9" t="s">
        <v>933</v>
      </c>
      <c r="C40" s="9" t="s">
        <v>934</v>
      </c>
    </row>
    <row r="41" spans="1:3" x14ac:dyDescent="0.25">
      <c r="A41" t="s">
        <v>935</v>
      </c>
      <c r="B41" s="9" t="s">
        <v>936</v>
      </c>
      <c r="C41" s="9" t="s">
        <v>937</v>
      </c>
    </row>
    <row r="42" spans="1:3" x14ac:dyDescent="0.25">
      <c r="A42" t="s">
        <v>938</v>
      </c>
      <c r="B42" s="9" t="s">
        <v>939</v>
      </c>
      <c r="C42" s="9" t="s">
        <v>940</v>
      </c>
    </row>
    <row r="43" spans="1:3" x14ac:dyDescent="0.25">
      <c r="A43" t="s">
        <v>941</v>
      </c>
      <c r="B43" s="9" t="s">
        <v>942</v>
      </c>
      <c r="C43" s="9" t="s">
        <v>943</v>
      </c>
    </row>
    <row r="44" spans="1:3" x14ac:dyDescent="0.25">
      <c r="A44" t="s">
        <v>944</v>
      </c>
      <c r="B44" s="9" t="s">
        <v>945</v>
      </c>
      <c r="C44" s="9" t="s">
        <v>946</v>
      </c>
    </row>
    <row r="45" spans="1:3" x14ac:dyDescent="0.25">
      <c r="A45" t="s">
        <v>947</v>
      </c>
      <c r="B45" s="9" t="s">
        <v>948</v>
      </c>
      <c r="C45" s="9" t="s">
        <v>949</v>
      </c>
    </row>
    <row r="46" spans="1:3" x14ac:dyDescent="0.25">
      <c r="A46" t="s">
        <v>950</v>
      </c>
      <c r="B46" s="9" t="s">
        <v>951</v>
      </c>
      <c r="C46" s="9" t="s">
        <v>952</v>
      </c>
    </row>
    <row r="47" spans="1:3" x14ac:dyDescent="0.25">
      <c r="A47" t="s">
        <v>953</v>
      </c>
      <c r="B47" s="9" t="s">
        <v>954</v>
      </c>
      <c r="C47" s="9" t="s">
        <v>955</v>
      </c>
    </row>
    <row r="48" spans="1:3" x14ac:dyDescent="0.25">
      <c r="A48" t="s">
        <v>956</v>
      </c>
      <c r="B48" s="9" t="s">
        <v>957</v>
      </c>
      <c r="C48" s="9" t="s">
        <v>958</v>
      </c>
    </row>
    <row r="49" spans="1:3" x14ac:dyDescent="0.25">
      <c r="A49" t="s">
        <v>959</v>
      </c>
      <c r="B49" s="9" t="s">
        <v>960</v>
      </c>
      <c r="C49" s="9" t="s">
        <v>961</v>
      </c>
    </row>
    <row r="50" spans="1:3" x14ac:dyDescent="0.25">
      <c r="A50" t="s">
        <v>962</v>
      </c>
      <c r="B50" s="9" t="s">
        <v>963</v>
      </c>
      <c r="C50" s="9" t="s">
        <v>964</v>
      </c>
    </row>
    <row r="51" spans="1:3" x14ac:dyDescent="0.25">
      <c r="A51" t="s">
        <v>965</v>
      </c>
      <c r="B51" s="9" t="s">
        <v>966</v>
      </c>
      <c r="C51" s="9" t="s">
        <v>967</v>
      </c>
    </row>
    <row r="52" spans="1:3" x14ac:dyDescent="0.25">
      <c r="A52" t="s">
        <v>968</v>
      </c>
      <c r="B52" s="9" t="s">
        <v>969</v>
      </c>
      <c r="C52" s="9" t="s">
        <v>970</v>
      </c>
    </row>
    <row r="53" spans="1:3" x14ac:dyDescent="0.25">
      <c r="A53" t="s">
        <v>971</v>
      </c>
      <c r="B53" s="9" t="s">
        <v>972</v>
      </c>
      <c r="C53" s="9" t="s">
        <v>973</v>
      </c>
    </row>
    <row r="54" spans="1:3" x14ac:dyDescent="0.25">
      <c r="A54" t="s">
        <v>974</v>
      </c>
      <c r="B54" s="9" t="s">
        <v>975</v>
      </c>
      <c r="C54" s="9" t="s">
        <v>976</v>
      </c>
    </row>
    <row r="55" spans="1:3" x14ac:dyDescent="0.25">
      <c r="A55" t="s">
        <v>977</v>
      </c>
      <c r="B55" s="9" t="s">
        <v>978</v>
      </c>
      <c r="C55" s="9" t="s">
        <v>979</v>
      </c>
    </row>
    <row r="56" spans="1:3" x14ac:dyDescent="0.25">
      <c r="A56" t="s">
        <v>980</v>
      </c>
      <c r="B56" s="9" t="s">
        <v>981</v>
      </c>
      <c r="C56" s="9" t="s">
        <v>982</v>
      </c>
    </row>
    <row r="57" spans="1:3" x14ac:dyDescent="0.25">
      <c r="A57" t="s">
        <v>983</v>
      </c>
      <c r="B57" s="9" t="s">
        <v>984</v>
      </c>
      <c r="C57" s="9" t="s">
        <v>985</v>
      </c>
    </row>
    <row r="58" spans="1:3" x14ac:dyDescent="0.25">
      <c r="A58" t="s">
        <v>986</v>
      </c>
      <c r="B58" s="9" t="s">
        <v>987</v>
      </c>
      <c r="C58" s="9" t="s">
        <v>988</v>
      </c>
    </row>
    <row r="59" spans="1:3" x14ac:dyDescent="0.25">
      <c r="A59" t="s">
        <v>989</v>
      </c>
      <c r="B59" s="9" t="s">
        <v>990</v>
      </c>
      <c r="C59" s="9" t="s">
        <v>991</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E9" sqref="E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553</v>
      </c>
      <c r="D1" s="2" t="s">
        <v>554</v>
      </c>
      <c r="E1" s="2" t="s">
        <v>555</v>
      </c>
      <c r="F1" s="2" t="s">
        <v>556</v>
      </c>
      <c r="G1" s="2" t="s">
        <v>557</v>
      </c>
      <c r="H1" s="3"/>
    </row>
    <row r="2" spans="1:8" x14ac:dyDescent="0.2">
      <c r="A2" s="4" t="s">
        <v>568</v>
      </c>
      <c r="B2" s="4" t="s">
        <v>569</v>
      </c>
      <c r="C2" s="5">
        <v>15468.724630000001</v>
      </c>
      <c r="D2" s="5">
        <v>7716.2542819999999</v>
      </c>
      <c r="E2" s="5">
        <v>8265.4091499999995</v>
      </c>
      <c r="F2" s="5">
        <v>35577.275908000003</v>
      </c>
      <c r="G2" s="5">
        <v>13629.170849</v>
      </c>
    </row>
    <row r="3" spans="1:8" x14ac:dyDescent="0.2">
      <c r="A3" s="4" t="s">
        <v>570</v>
      </c>
      <c r="B3" s="4" t="s">
        <v>571</v>
      </c>
      <c r="C3" s="5">
        <v>66.695971999999998</v>
      </c>
      <c r="D3" s="5">
        <v>181.75582700000001</v>
      </c>
      <c r="E3" s="5">
        <v>158.93590800000001</v>
      </c>
      <c r="F3" s="5">
        <v>151.14914999999999</v>
      </c>
      <c r="G3" s="5">
        <v>235.35118499999999</v>
      </c>
    </row>
    <row r="4" spans="1:8" x14ac:dyDescent="0.2">
      <c r="A4" s="4" t="s">
        <v>572</v>
      </c>
      <c r="B4" s="4" t="s">
        <v>573</v>
      </c>
      <c r="C4" s="5">
        <v>47963.395796999997</v>
      </c>
      <c r="D4" s="5">
        <v>44866.714346000001</v>
      </c>
      <c r="E4" s="5">
        <v>109859.64642200001</v>
      </c>
      <c r="F4" s="5">
        <v>54261.043519999999</v>
      </c>
      <c r="G4" s="5">
        <v>81114.294162999999</v>
      </c>
    </row>
    <row r="5" spans="1:8" x14ac:dyDescent="0.2">
      <c r="A5" s="4" t="s">
        <v>574</v>
      </c>
      <c r="B5" s="4" t="s">
        <v>575</v>
      </c>
      <c r="C5" s="5">
        <v>3412.4083759999999</v>
      </c>
      <c r="D5" s="5">
        <v>4126.7846479999998</v>
      </c>
      <c r="E5" s="5">
        <v>6730.1760969999996</v>
      </c>
      <c r="F5" s="5">
        <v>5527.0048589999997</v>
      </c>
      <c r="G5" s="5">
        <v>4471.1443490000001</v>
      </c>
    </row>
    <row r="6" spans="1:8" x14ac:dyDescent="0.2">
      <c r="A6" s="4" t="s">
        <v>576</v>
      </c>
      <c r="B6" s="4" t="s">
        <v>577</v>
      </c>
      <c r="C6" s="5">
        <v>3209.6210110000002</v>
      </c>
      <c r="D6" s="5">
        <v>3894.1812369999998</v>
      </c>
      <c r="E6" s="5">
        <v>3127.2486359999998</v>
      </c>
      <c r="F6" s="5">
        <v>1587.408316</v>
      </c>
      <c r="G6" s="5">
        <v>1220.057859</v>
      </c>
    </row>
    <row r="7" spans="1:8" x14ac:dyDescent="0.2">
      <c r="A7" s="4" t="s">
        <v>578</v>
      </c>
      <c r="B7" s="4" t="s">
        <v>579</v>
      </c>
      <c r="C7" s="5">
        <v>562.67217300000004</v>
      </c>
      <c r="D7" s="5">
        <v>949.380042</v>
      </c>
      <c r="E7" s="5">
        <v>833.81772699999999</v>
      </c>
      <c r="F7" s="5">
        <v>800.90369999999996</v>
      </c>
      <c r="G7" s="5">
        <v>1099.732516</v>
      </c>
    </row>
    <row r="8" spans="1:8" x14ac:dyDescent="0.2">
      <c r="A8" s="4" t="s">
        <v>580</v>
      </c>
      <c r="B8" s="4" t="s">
        <v>581</v>
      </c>
      <c r="C8" s="5">
        <v>10059.729896000001</v>
      </c>
      <c r="D8" s="5">
        <v>8015.235267</v>
      </c>
      <c r="E8" s="5">
        <v>11557.583515</v>
      </c>
      <c r="F8" s="5">
        <v>9487.3033469999991</v>
      </c>
      <c r="G8" s="5">
        <v>8606.3180179999999</v>
      </c>
    </row>
    <row r="9" spans="1:8" x14ac:dyDescent="0.2">
      <c r="A9" s="4" t="s">
        <v>582</v>
      </c>
      <c r="B9" s="4" t="s">
        <v>583</v>
      </c>
      <c r="C9" s="5">
        <v>5175.8511399999998</v>
      </c>
      <c r="D9" s="5">
        <v>1112.280818</v>
      </c>
      <c r="E9" s="5">
        <v>18382.913067000001</v>
      </c>
      <c r="F9" s="5">
        <v>2059.648905</v>
      </c>
      <c r="G9" s="5">
        <v>870.84644300000002</v>
      </c>
    </row>
    <row r="10" spans="1:8" x14ac:dyDescent="0.2">
      <c r="A10" s="4" t="s">
        <v>584</v>
      </c>
      <c r="B10" s="4" t="s">
        <v>585</v>
      </c>
      <c r="C10" s="5">
        <v>1199.6688489999999</v>
      </c>
      <c r="D10" s="5">
        <v>437.59868599999999</v>
      </c>
      <c r="E10" s="5">
        <v>593.218211</v>
      </c>
      <c r="F10" s="5">
        <v>427.66272199999997</v>
      </c>
      <c r="G10" s="5">
        <v>458.97032799999999</v>
      </c>
    </row>
    <row r="11" spans="1:8" ht="13.5" thickBot="1" x14ac:dyDescent="0.25">
      <c r="A11" s="4" t="s">
        <v>586</v>
      </c>
      <c r="B11" s="4" t="s">
        <v>587</v>
      </c>
      <c r="C11" s="5">
        <v>2503.1390000000001</v>
      </c>
      <c r="D11" s="5">
        <v>1761.6110000000001</v>
      </c>
      <c r="E11" s="5">
        <v>1809.3979999999999</v>
      </c>
      <c r="F11" s="5">
        <v>2941.462</v>
      </c>
      <c r="G11" s="5">
        <v>2996.3739999999998</v>
      </c>
    </row>
    <row r="12" spans="1:8" s="3" customFormat="1" ht="13.5" thickBot="1" x14ac:dyDescent="0.25">
      <c r="A12" s="1"/>
      <c r="B12" s="1" t="s">
        <v>588</v>
      </c>
      <c r="C12" s="2">
        <f>SUM($C$2:$C$11)</f>
        <v>89621.906843999983</v>
      </c>
      <c r="D12" s="2">
        <f>SUM($D$2:$D$11)</f>
        <v>73061.796153000003</v>
      </c>
      <c r="E12" s="2">
        <f>SUM($E$2:$E$11)</f>
        <v>161318.34673299998</v>
      </c>
      <c r="F12" s="2">
        <f>SUM($F$2:$F$11)</f>
        <v>112820.86242699997</v>
      </c>
      <c r="G12" s="2">
        <f>SUM($G$2:$G$11)</f>
        <v>114702.25970999998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E9" sqref="E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553</v>
      </c>
      <c r="D1" s="2" t="s">
        <v>554</v>
      </c>
      <c r="E1" s="2" t="s">
        <v>555</v>
      </c>
      <c r="F1" s="2" t="s">
        <v>556</v>
      </c>
      <c r="G1" s="2" t="s">
        <v>557</v>
      </c>
      <c r="H1" s="3"/>
    </row>
    <row r="2" spans="1:8" x14ac:dyDescent="0.2">
      <c r="A2" s="4" t="s">
        <v>568</v>
      </c>
      <c r="B2" s="4" t="s">
        <v>569</v>
      </c>
      <c r="C2" s="5">
        <v>52850.394479999995</v>
      </c>
      <c r="D2" s="5">
        <v>61557.093720000004</v>
      </c>
      <c r="E2" s="5">
        <v>141187.60656000001</v>
      </c>
      <c r="F2" s="5">
        <v>210208.43540000002</v>
      </c>
      <c r="G2" s="5">
        <v>67869.201400000005</v>
      </c>
    </row>
    <row r="3" spans="1:8" x14ac:dyDescent="0.2">
      <c r="A3" s="4" t="s">
        <v>570</v>
      </c>
      <c r="B3" s="4" t="s">
        <v>571</v>
      </c>
      <c r="C3" s="5">
        <v>273.28899999999999</v>
      </c>
      <c r="D3" s="5">
        <v>578.67539999999997</v>
      </c>
      <c r="E3" s="5">
        <v>550.58600000000001</v>
      </c>
      <c r="F3" s="5">
        <v>515.09460000000001</v>
      </c>
      <c r="G3" s="5">
        <v>877.73199999999997</v>
      </c>
    </row>
    <row r="4" spans="1:8" x14ac:dyDescent="0.2">
      <c r="A4" s="4" t="s">
        <v>572</v>
      </c>
      <c r="B4" s="4" t="s">
        <v>573</v>
      </c>
      <c r="C4" s="5">
        <v>91276.405199999994</v>
      </c>
      <c r="D4" s="5">
        <v>122314.49340000001</v>
      </c>
      <c r="E4" s="5">
        <v>234835.88619999998</v>
      </c>
      <c r="F4" s="5">
        <v>184940.57399999999</v>
      </c>
      <c r="G4" s="5">
        <v>104660.83500000001</v>
      </c>
    </row>
    <row r="5" spans="1:8" x14ac:dyDescent="0.2">
      <c r="A5" s="4" t="s">
        <v>574</v>
      </c>
      <c r="B5" s="4" t="s">
        <v>575</v>
      </c>
      <c r="C5" s="5">
        <v>9482.7109999999993</v>
      </c>
      <c r="D5" s="5">
        <v>11536.612999999999</v>
      </c>
      <c r="E5" s="5">
        <v>17887.834999999999</v>
      </c>
      <c r="F5" s="5">
        <v>18796.404999999999</v>
      </c>
      <c r="G5" s="5">
        <v>18616.133000000002</v>
      </c>
    </row>
    <row r="6" spans="1:8" x14ac:dyDescent="0.2">
      <c r="A6" s="4" t="s">
        <v>576</v>
      </c>
      <c r="B6" s="4" t="s">
        <v>577</v>
      </c>
      <c r="C6" s="5">
        <v>7509.2929999999997</v>
      </c>
      <c r="D6" s="5">
        <v>6895.2849999999999</v>
      </c>
      <c r="E6" s="5">
        <v>4687.1310000000003</v>
      </c>
      <c r="F6" s="5">
        <v>7587.4759999999997</v>
      </c>
      <c r="G6" s="5">
        <v>3243.87</v>
      </c>
    </row>
    <row r="7" spans="1:8" x14ac:dyDescent="0.2">
      <c r="A7" s="4" t="s">
        <v>578</v>
      </c>
      <c r="B7" s="4" t="s">
        <v>579</v>
      </c>
      <c r="C7" s="5">
        <v>471.92892000000001</v>
      </c>
      <c r="D7" s="5">
        <v>717.47688000000005</v>
      </c>
      <c r="E7" s="5">
        <v>720.98034000000007</v>
      </c>
      <c r="F7" s="5">
        <v>1195.0572999999999</v>
      </c>
      <c r="G7" s="5">
        <v>1208.52135</v>
      </c>
    </row>
    <row r="8" spans="1:8" x14ac:dyDescent="0.2">
      <c r="A8" s="4" t="s">
        <v>580</v>
      </c>
      <c r="B8" s="4" t="s">
        <v>581</v>
      </c>
      <c r="C8" s="5">
        <v>108323.0055</v>
      </c>
      <c r="D8" s="5">
        <v>81654.172999999995</v>
      </c>
      <c r="E8" s="5">
        <v>124019.30875</v>
      </c>
      <c r="F8" s="5">
        <v>81989.554369999998</v>
      </c>
      <c r="G8" s="5">
        <v>45441.168700000002</v>
      </c>
    </row>
    <row r="9" spans="1:8" x14ac:dyDescent="0.2">
      <c r="A9" s="4" t="s">
        <v>582</v>
      </c>
      <c r="B9" s="4" t="s">
        <v>583</v>
      </c>
      <c r="C9" s="5">
        <v>3618.9726600000004</v>
      </c>
      <c r="D9" s="5">
        <v>2494.5161499999999</v>
      </c>
      <c r="E9" s="5">
        <v>5746.6086500000001</v>
      </c>
      <c r="F9" s="5">
        <v>1993.1454699999999</v>
      </c>
      <c r="G9" s="5">
        <v>1154.3953000000001</v>
      </c>
    </row>
    <row r="10" spans="1:8" x14ac:dyDescent="0.2">
      <c r="A10" s="4" t="s">
        <v>584</v>
      </c>
      <c r="B10" s="4" t="s">
        <v>585</v>
      </c>
      <c r="C10" s="5">
        <v>1034.1889000000001</v>
      </c>
      <c r="D10" s="5">
        <v>887.82389999999998</v>
      </c>
      <c r="E10" s="5">
        <v>677.05119999999999</v>
      </c>
      <c r="F10" s="5">
        <v>684.35540000000003</v>
      </c>
      <c r="G10" s="5">
        <v>1425.5249799999999</v>
      </c>
    </row>
    <row r="11" spans="1:8" ht="13.5" thickBot="1" x14ac:dyDescent="0.25">
      <c r="A11" s="4" t="s">
        <v>586</v>
      </c>
      <c r="B11" s="4" t="s">
        <v>587</v>
      </c>
      <c r="C11" s="5">
        <v>2.4815800000000001</v>
      </c>
      <c r="D11" s="5">
        <v>1.7717800000000001</v>
      </c>
      <c r="E11" s="5">
        <v>1.8086399999999996</v>
      </c>
      <c r="F11" s="5">
        <v>54.991199999999999</v>
      </c>
      <c r="G11" s="5">
        <v>106.33793999999999</v>
      </c>
    </row>
    <row r="12" spans="1:8" s="3" customFormat="1" ht="13.5" thickBot="1" x14ac:dyDescent="0.25">
      <c r="A12" s="1"/>
      <c r="B12" s="1" t="s">
        <v>588</v>
      </c>
      <c r="C12" s="2">
        <f>SUM($C$2:$C$11)</f>
        <v>274842.67024000006</v>
      </c>
      <c r="D12" s="2">
        <f>SUM($D$2:$D$11)</f>
        <v>288637.92223000003</v>
      </c>
      <c r="E12" s="2">
        <f>SUM($E$2:$E$11)</f>
        <v>530314.80233999994</v>
      </c>
      <c r="F12" s="2">
        <f>SUM($F$2:$F$11)</f>
        <v>507965.08874000009</v>
      </c>
      <c r="G12" s="2">
        <f>SUM($G$2:$G$11)</f>
        <v>244603.71966999999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
  <sheetViews>
    <sheetView workbookViewId="0">
      <selection activeCell="E9" sqref="E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553</v>
      </c>
      <c r="D1" s="2" t="s">
        <v>554</v>
      </c>
      <c r="E1" s="2" t="s">
        <v>555</v>
      </c>
      <c r="F1" s="2" t="s">
        <v>556</v>
      </c>
      <c r="G1" s="2" t="s">
        <v>557</v>
      </c>
      <c r="H1" s="3"/>
    </row>
    <row r="2" spans="1:8" x14ac:dyDescent="0.2">
      <c r="A2" s="4" t="s">
        <v>568</v>
      </c>
      <c r="B2" s="4" t="s">
        <v>569</v>
      </c>
      <c r="C2" s="5">
        <v>292.68891523323975</v>
      </c>
      <c r="D2" s="5">
        <v>125.35117913620694</v>
      </c>
      <c r="E2" s="5">
        <v>58.542030362186772</v>
      </c>
      <c r="F2" s="5">
        <v>169.24761292429085</v>
      </c>
      <c r="G2" s="5">
        <v>200.81525298454446</v>
      </c>
    </row>
    <row r="3" spans="1:8" x14ac:dyDescent="0.2">
      <c r="A3" s="4" t="s">
        <v>570</v>
      </c>
      <c r="B3" s="4" t="s">
        <v>571</v>
      </c>
      <c r="C3" s="5">
        <v>244.04923725433517</v>
      </c>
      <c r="D3" s="5">
        <v>314.08943079315276</v>
      </c>
      <c r="E3" s="5">
        <v>288.66681680972636</v>
      </c>
      <c r="F3" s="5">
        <v>293.4395934261396</v>
      </c>
      <c r="G3" s="5">
        <v>268.13558694453434</v>
      </c>
    </row>
    <row r="4" spans="1:8" x14ac:dyDescent="0.2">
      <c r="A4" s="4" t="s">
        <v>572</v>
      </c>
      <c r="B4" s="4" t="s">
        <v>573</v>
      </c>
      <c r="C4" s="5">
        <v>525.47419776124138</v>
      </c>
      <c r="D4" s="5">
        <v>366.81437415003836</v>
      </c>
      <c r="E4" s="5">
        <v>467.8145584974057</v>
      </c>
      <c r="F4" s="5">
        <v>293.39718346499779</v>
      </c>
      <c r="G4" s="5">
        <v>775.020514244894</v>
      </c>
    </row>
    <row r="5" spans="1:8" x14ac:dyDescent="0.2">
      <c r="A5" s="4" t="s">
        <v>574</v>
      </c>
      <c r="B5" s="4" t="s">
        <v>575</v>
      </c>
      <c r="C5" s="5">
        <v>359.85578132666916</v>
      </c>
      <c r="D5" s="5">
        <v>357.7119773368492</v>
      </c>
      <c r="E5" s="5">
        <v>376.24318968729307</v>
      </c>
      <c r="F5" s="5">
        <v>294.04584860775236</v>
      </c>
      <c r="G5" s="5">
        <v>240.17578457352019</v>
      </c>
    </row>
    <row r="6" spans="1:8" x14ac:dyDescent="0.2">
      <c r="A6" s="4" t="s">
        <v>576</v>
      </c>
      <c r="B6" s="4" t="s">
        <v>577</v>
      </c>
      <c r="C6" s="5">
        <v>427.41986642417601</v>
      </c>
      <c r="D6" s="5">
        <v>564.76001166014169</v>
      </c>
      <c r="E6" s="5">
        <v>667.19889757721728</v>
      </c>
      <c r="F6" s="5">
        <v>209.21427837135826</v>
      </c>
      <c r="G6" s="5">
        <v>376.11182291522164</v>
      </c>
    </row>
    <row r="7" spans="1:8" x14ac:dyDescent="0.2">
      <c r="A7" s="4" t="s">
        <v>578</v>
      </c>
      <c r="B7" s="4" t="s">
        <v>579</v>
      </c>
      <c r="C7" s="5">
        <v>1192.2816109680246</v>
      </c>
      <c r="D7" s="5">
        <v>1323.2203970112598</v>
      </c>
      <c r="E7" s="5">
        <v>1156.5054977782056</v>
      </c>
      <c r="F7" s="5">
        <v>670.18016625646317</v>
      </c>
      <c r="G7" s="5">
        <v>909.98186833852787</v>
      </c>
    </row>
    <row r="8" spans="1:8" x14ac:dyDescent="0.2">
      <c r="A8" s="4" t="s">
        <v>580</v>
      </c>
      <c r="B8" s="4" t="s">
        <v>581</v>
      </c>
      <c r="C8" s="5">
        <v>92.867898647808474</v>
      </c>
      <c r="D8" s="5">
        <v>98.16075495614902</v>
      </c>
      <c r="E8" s="5">
        <v>93.191807239451336</v>
      </c>
      <c r="F8" s="5">
        <v>115.71356156158602</v>
      </c>
      <c r="G8" s="5">
        <v>189.39473310685338</v>
      </c>
    </row>
    <row r="9" spans="1:8" x14ac:dyDescent="0.2">
      <c r="A9" s="4" t="s">
        <v>582</v>
      </c>
      <c r="B9" s="4" t="s">
        <v>583</v>
      </c>
      <c r="C9" s="5">
        <v>1430.1990167563188</v>
      </c>
      <c r="D9" s="5">
        <v>445.89040564038845</v>
      </c>
      <c r="E9" s="5">
        <v>3198.9150795922042</v>
      </c>
      <c r="F9" s="5">
        <v>1033.3660718703086</v>
      </c>
      <c r="G9" s="5">
        <v>754.37455696501877</v>
      </c>
    </row>
    <row r="10" spans="1:8" x14ac:dyDescent="0.2">
      <c r="A10" s="4" t="s">
        <v>584</v>
      </c>
      <c r="B10" s="4" t="s">
        <v>585</v>
      </c>
      <c r="C10" s="5">
        <v>1160.0094035045242</v>
      </c>
      <c r="D10" s="5">
        <v>492.88905829185268</v>
      </c>
      <c r="E10" s="5">
        <v>876.17924759604603</v>
      </c>
      <c r="F10" s="5">
        <v>624.91319860996202</v>
      </c>
      <c r="G10" s="5">
        <v>321.96582623196122</v>
      </c>
    </row>
    <row r="11" spans="1:8" ht="13.5" thickBot="1" x14ac:dyDescent="0.25">
      <c r="A11" s="4" t="s">
        <v>586</v>
      </c>
      <c r="B11" s="4" t="s">
        <v>587</v>
      </c>
      <c r="C11" s="5">
        <v>1008687.6103127847</v>
      </c>
      <c r="D11" s="5">
        <v>994260.57411190995</v>
      </c>
      <c r="E11" s="5">
        <v>1000419.099433829</v>
      </c>
      <c r="F11" s="5">
        <v>53489.685622426863</v>
      </c>
      <c r="G11" s="5">
        <v>28177.845085206656</v>
      </c>
    </row>
    <row r="12" spans="1:8" s="3" customFormat="1" ht="13.5" thickBot="1" x14ac:dyDescent="0.25">
      <c r="A12" s="1"/>
      <c r="B12" s="1" t="s">
        <v>588</v>
      </c>
      <c r="C12" s="2">
        <v>326.08439863336991</v>
      </c>
      <c r="D12" s="2">
        <v>253.15047130768983</v>
      </c>
      <c r="E12" s="2">
        <v>304.19355828120786</v>
      </c>
      <c r="F12" s="2">
        <v>222.10357547769769</v>
      </c>
      <c r="G12" s="2">
        <v>468.92309662181174</v>
      </c>
    </row>
    <row r="14" spans="1:8" x14ac:dyDescent="0.2">
      <c r="C14" s="5">
        <f>+'Tab05'!C12/'Tab06'!C12*1000</f>
        <v>326.0843986333698</v>
      </c>
      <c r="D14" s="5">
        <f>+'Tab05'!D12/'Tab06'!D12*1000</f>
        <v>253.12611589124796</v>
      </c>
      <c r="E14" s="5">
        <f>+'Tab05'!E12/'Tab06'!E12*1000</f>
        <v>304.1935582812078</v>
      </c>
      <c r="F14" s="5">
        <f>+'Tab05'!F12/'Tab06'!F12*1000</f>
        <v>222.1035754776976</v>
      </c>
      <c r="G14" s="5">
        <f>+'Tab05'!G12/'Tab06'!G12*1000</f>
        <v>468.93097073399872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E7" sqref="E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553</v>
      </c>
      <c r="D1" s="2" t="s">
        <v>554</v>
      </c>
      <c r="E1" s="2" t="s">
        <v>555</v>
      </c>
      <c r="F1" s="2" t="s">
        <v>556</v>
      </c>
      <c r="G1" s="2" t="s">
        <v>557</v>
      </c>
      <c r="H1" s="3"/>
    </row>
    <row r="2" spans="1:8" x14ac:dyDescent="0.2">
      <c r="A2" s="4" t="s">
        <v>568</v>
      </c>
      <c r="B2" s="4" t="s">
        <v>569</v>
      </c>
      <c r="C2" s="5">
        <v>17.259981599058779</v>
      </c>
      <c r="D2" s="5">
        <v>10.561270990164621</v>
      </c>
      <c r="E2" s="5">
        <v>5.1236634377862682</v>
      </c>
      <c r="F2" s="5">
        <v>31.534305927700245</v>
      </c>
      <c r="G2" s="5">
        <v>11.882216517319213</v>
      </c>
    </row>
    <row r="3" spans="1:8" x14ac:dyDescent="0.2">
      <c r="A3" s="4" t="s">
        <v>570</v>
      </c>
      <c r="B3" s="4" t="s">
        <v>571</v>
      </c>
      <c r="C3" s="5">
        <v>7.4419273533304825E-2</v>
      </c>
      <c r="D3" s="5">
        <v>0.24876999549721157</v>
      </c>
      <c r="E3" s="5">
        <v>9.8523144588790509E-2</v>
      </c>
      <c r="F3" s="5">
        <v>0.13397269507472526</v>
      </c>
      <c r="G3" s="5">
        <v>0.2051844362918698</v>
      </c>
    </row>
    <row r="4" spans="1:8" x14ac:dyDescent="0.2">
      <c r="A4" s="4" t="s">
        <v>572</v>
      </c>
      <c r="B4" s="4" t="s">
        <v>573</v>
      </c>
      <c r="C4" s="5">
        <v>53.517490852417687</v>
      </c>
      <c r="D4" s="5">
        <v>61.40926819270063</v>
      </c>
      <c r="E4" s="5">
        <v>68.101148224529027</v>
      </c>
      <c r="F4" s="5">
        <v>48.094866811631803</v>
      </c>
      <c r="G4" s="5">
        <v>70.717259074128137</v>
      </c>
    </row>
    <row r="5" spans="1:8" x14ac:dyDescent="0.2">
      <c r="A5" s="4" t="s">
        <v>574</v>
      </c>
      <c r="B5" s="4" t="s">
        <v>575</v>
      </c>
      <c r="C5" s="5">
        <v>3.8075605576433387</v>
      </c>
      <c r="D5" s="5">
        <v>5.6483482001428316</v>
      </c>
      <c r="E5" s="5">
        <v>4.1719842989335847</v>
      </c>
      <c r="F5" s="5">
        <v>4.8989209443211026</v>
      </c>
      <c r="G5" s="5">
        <v>3.8980438225927956</v>
      </c>
    </row>
    <row r="6" spans="1:8" x14ac:dyDescent="0.2">
      <c r="A6" s="4" t="s">
        <v>576</v>
      </c>
      <c r="B6" s="4" t="s">
        <v>577</v>
      </c>
      <c r="C6" s="5">
        <v>3.5812906955738106</v>
      </c>
      <c r="D6" s="5">
        <v>5.3299828939944565</v>
      </c>
      <c r="E6" s="5">
        <v>1.9385573304789367</v>
      </c>
      <c r="F6" s="5">
        <v>1.4070166473218746</v>
      </c>
      <c r="G6" s="5">
        <v>1.0636737777308434</v>
      </c>
    </row>
    <row r="7" spans="1:8" x14ac:dyDescent="0.2">
      <c r="A7" s="4" t="s">
        <v>578</v>
      </c>
      <c r="B7" s="4" t="s">
        <v>579</v>
      </c>
      <c r="C7" s="5">
        <v>0.62782883428201652</v>
      </c>
      <c r="D7" s="5">
        <v>1.2994206165037148</v>
      </c>
      <c r="E7" s="5">
        <v>0.516877183461384</v>
      </c>
      <c r="F7" s="5">
        <v>0.70988971611364826</v>
      </c>
      <c r="G7" s="5">
        <v>0.95877144772948431</v>
      </c>
    </row>
    <row r="8" spans="1:8" x14ac:dyDescent="0.2">
      <c r="A8" s="4" t="s">
        <v>580</v>
      </c>
      <c r="B8" s="4" t="s">
        <v>581</v>
      </c>
      <c r="C8" s="5">
        <v>11.224632737964868</v>
      </c>
      <c r="D8" s="5">
        <v>10.97048757221237</v>
      </c>
      <c r="E8" s="5">
        <v>7.1644569567335701</v>
      </c>
      <c r="F8" s="5">
        <v>8.4091746357095065</v>
      </c>
      <c r="G8" s="5">
        <v>7.5031808787021497</v>
      </c>
    </row>
    <row r="9" spans="1:8" x14ac:dyDescent="0.2">
      <c r="A9" s="4" t="s">
        <v>582</v>
      </c>
      <c r="B9" s="4" t="s">
        <v>583</v>
      </c>
      <c r="C9" s="5">
        <v>5.7752075605904301</v>
      </c>
      <c r="D9" s="5">
        <v>1.5223836212166932</v>
      </c>
      <c r="E9" s="5">
        <v>11.395426149156975</v>
      </c>
      <c r="F9" s="5">
        <v>1.8255922359507599</v>
      </c>
      <c r="G9" s="5">
        <v>0.75922344093459704</v>
      </c>
    </row>
    <row r="10" spans="1:8" x14ac:dyDescent="0.2">
      <c r="A10" s="4" t="s">
        <v>584</v>
      </c>
      <c r="B10" s="4" t="s">
        <v>585</v>
      </c>
      <c r="C10" s="5">
        <v>1.3385888464616118</v>
      </c>
      <c r="D10" s="5">
        <v>0.59894323578305797</v>
      </c>
      <c r="E10" s="5">
        <v>0.36773139758358847</v>
      </c>
      <c r="F10" s="5">
        <v>0.37906351077285583</v>
      </c>
      <c r="G10" s="5">
        <v>0.40014061550348512</v>
      </c>
    </row>
    <row r="11" spans="1:8" ht="13.5" thickBot="1" x14ac:dyDescent="0.25">
      <c r="A11" s="4" t="s">
        <v>586</v>
      </c>
      <c r="B11" s="4" t="s">
        <v>587</v>
      </c>
      <c r="C11" s="5">
        <v>2.7929990424741558</v>
      </c>
      <c r="D11" s="5">
        <v>2.4111246817844161</v>
      </c>
      <c r="E11" s="5">
        <v>1.1216318767478799</v>
      </c>
      <c r="F11" s="5">
        <v>2.6071968754034773</v>
      </c>
      <c r="G11" s="5">
        <v>2.6123059890674232</v>
      </c>
    </row>
    <row r="12" spans="1:8" s="3" customFormat="1" ht="13.5" thickBot="1" x14ac:dyDescent="0.25">
      <c r="A12" s="1"/>
      <c r="B12" s="1" t="s">
        <v>588</v>
      </c>
      <c r="C12" s="2">
        <f>SUM($C$2:$C$11)</f>
        <v>100.00000000000001</v>
      </c>
      <c r="D12" s="2">
        <f>SUM($D$2:$D$11)</f>
        <v>100</v>
      </c>
      <c r="E12" s="2">
        <f>SUM($E$2:$E$11)</f>
        <v>100.00000000000001</v>
      </c>
      <c r="F12" s="2">
        <f>SUM($F$2:$F$11)</f>
        <v>99.999999999999986</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E7" sqref="E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554</v>
      </c>
      <c r="D1" s="2" t="s">
        <v>555</v>
      </c>
      <c r="E1" s="2" t="s">
        <v>556</v>
      </c>
      <c r="F1" s="2" t="s">
        <v>557</v>
      </c>
      <c r="G1" s="2" t="s">
        <v>565</v>
      </c>
      <c r="H1" s="3"/>
    </row>
    <row r="2" spans="1:8" x14ac:dyDescent="0.2">
      <c r="A2" s="4" t="s">
        <v>568</v>
      </c>
      <c r="B2" s="4" t="s">
        <v>569</v>
      </c>
      <c r="C2" s="5">
        <v>-50.117062223506657</v>
      </c>
      <c r="D2" s="5">
        <v>7.1168581014888845</v>
      </c>
      <c r="E2" s="5">
        <v>330.43575051575033</v>
      </c>
      <c r="F2" s="5">
        <v>-61.691359157896322</v>
      </c>
      <c r="G2" s="5">
        <v>-11.892084350848</v>
      </c>
    </row>
    <row r="3" spans="1:8" x14ac:dyDescent="0.2">
      <c r="A3" s="4" t="s">
        <v>570</v>
      </c>
      <c r="B3" s="4" t="s">
        <v>571</v>
      </c>
      <c r="C3" s="5">
        <v>172.51394881837842</v>
      </c>
      <c r="D3" s="5">
        <v>-12.555261295694251</v>
      </c>
      <c r="E3" s="5">
        <v>-4.8993069583746927</v>
      </c>
      <c r="F3" s="5">
        <v>55.707911688553992</v>
      </c>
      <c r="G3" s="5">
        <v>252.87166217474123</v>
      </c>
    </row>
    <row r="4" spans="1:8" x14ac:dyDescent="0.2">
      <c r="A4" s="4" t="s">
        <v>572</v>
      </c>
      <c r="B4" s="4" t="s">
        <v>573</v>
      </c>
      <c r="C4" s="5">
        <v>-6.4563432166195591</v>
      </c>
      <c r="D4" s="5">
        <v>144.85779273871501</v>
      </c>
      <c r="E4" s="5">
        <v>-50.608758277294143</v>
      </c>
      <c r="F4" s="5">
        <v>49.489005188597595</v>
      </c>
      <c r="G4" s="5">
        <v>69.117079420956088</v>
      </c>
    </row>
    <row r="5" spans="1:8" x14ac:dyDescent="0.2">
      <c r="A5" s="4" t="s">
        <v>574</v>
      </c>
      <c r="B5" s="4" t="s">
        <v>575</v>
      </c>
      <c r="C5" s="5">
        <v>20.934665294585482</v>
      </c>
      <c r="D5" s="5">
        <v>63.085226660947882</v>
      </c>
      <c r="E5" s="5">
        <v>-17.877262357760859</v>
      </c>
      <c r="F5" s="5">
        <v>-19.10366531125208</v>
      </c>
      <c r="G5" s="5">
        <v>31.026063013039561</v>
      </c>
    </row>
    <row r="6" spans="1:8" x14ac:dyDescent="0.2">
      <c r="A6" s="4" t="s">
        <v>576</v>
      </c>
      <c r="B6" s="4" t="s">
        <v>577</v>
      </c>
      <c r="C6" s="5">
        <v>21.328381876049477</v>
      </c>
      <c r="D6" s="5">
        <v>-19.694322229101736</v>
      </c>
      <c r="E6" s="5">
        <v>-49.23945932132785</v>
      </c>
      <c r="F6" s="5">
        <v>-23.141522776298721</v>
      </c>
      <c r="G6" s="5">
        <v>-61.987479056915987</v>
      </c>
    </row>
    <row r="7" spans="1:8" x14ac:dyDescent="0.2">
      <c r="A7" s="4" t="s">
        <v>578</v>
      </c>
      <c r="B7" s="4" t="s">
        <v>579</v>
      </c>
      <c r="C7" s="5">
        <v>68.727029264338611</v>
      </c>
      <c r="D7" s="5">
        <v>-12.172397763550205</v>
      </c>
      <c r="E7" s="5">
        <v>-3.9473887318780885</v>
      </c>
      <c r="F7" s="5">
        <v>37.311454048720215</v>
      </c>
      <c r="G7" s="5">
        <v>95.44817902341866</v>
      </c>
    </row>
    <row r="8" spans="1:8" x14ac:dyDescent="0.2">
      <c r="A8" s="4" t="s">
        <v>580</v>
      </c>
      <c r="B8" s="4" t="s">
        <v>581</v>
      </c>
      <c r="C8" s="5">
        <v>-20.323553913837607</v>
      </c>
      <c r="D8" s="5">
        <v>44.195187414952272</v>
      </c>
      <c r="E8" s="5">
        <v>-17.912742445798369</v>
      </c>
      <c r="F8" s="5">
        <v>-9.285940343401986</v>
      </c>
      <c r="G8" s="5">
        <v>-14.447822088920228</v>
      </c>
    </row>
    <row r="9" spans="1:8" x14ac:dyDescent="0.2">
      <c r="A9" s="4" t="s">
        <v>582</v>
      </c>
      <c r="B9" s="4" t="s">
        <v>583</v>
      </c>
      <c r="C9" s="5">
        <v>-78.510185321906306</v>
      </c>
      <c r="D9" s="5">
        <v>1552.7222954410422</v>
      </c>
      <c r="E9" s="5">
        <v>-88.795851356674433</v>
      </c>
      <c r="F9" s="5">
        <v>-57.718694633539982</v>
      </c>
      <c r="G9" s="5">
        <v>-83.174816673726824</v>
      </c>
    </row>
    <row r="10" spans="1:8" x14ac:dyDescent="0.2">
      <c r="A10" s="4" t="s">
        <v>584</v>
      </c>
      <c r="B10" s="4" t="s">
        <v>585</v>
      </c>
      <c r="C10" s="5">
        <v>-63.523376774785291</v>
      </c>
      <c r="D10" s="5">
        <v>35.562155458574665</v>
      </c>
      <c r="E10" s="5">
        <v>-27.908025399442771</v>
      </c>
      <c r="F10" s="5">
        <v>7.3206301109405558</v>
      </c>
      <c r="G10" s="5">
        <v>-61.741914997411087</v>
      </c>
    </row>
    <row r="11" spans="1:8" ht="13.5" thickBot="1" x14ac:dyDescent="0.25">
      <c r="A11" s="4" t="s">
        <v>586</v>
      </c>
      <c r="B11" s="4" t="s">
        <v>587</v>
      </c>
      <c r="C11" s="5">
        <v>-29.623924200773509</v>
      </c>
      <c r="D11" s="5">
        <v>2.7126874207756422</v>
      </c>
      <c r="E11" s="5">
        <v>62.565781547232838</v>
      </c>
      <c r="F11" s="5">
        <v>1.8668267684573181</v>
      </c>
      <c r="G11" s="5">
        <v>19.704658830372583</v>
      </c>
    </row>
    <row r="12" spans="1:8" s="3" customFormat="1" ht="13.5" thickBot="1" x14ac:dyDescent="0.25">
      <c r="A12" s="1"/>
      <c r="B12" s="1" t="s">
        <v>588</v>
      </c>
      <c r="C12" s="2">
        <v>-18.464359076631119</v>
      </c>
      <c r="D12" s="2">
        <v>120.76086808906967</v>
      </c>
      <c r="E12" s="2">
        <v>-30.063216793480279</v>
      </c>
      <c r="F12" s="2">
        <v>1.6702560523496148</v>
      </c>
      <c r="G12" s="2">
        <v>27.987970518928186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2"/>
  <sheetViews>
    <sheetView workbookViewId="0">
      <selection activeCell="C7" sqref="C7"/>
    </sheetView>
  </sheetViews>
  <sheetFormatPr baseColWidth="10" defaultRowHeight="12.75" x14ac:dyDescent="0.2"/>
  <cols>
    <col min="1" max="2" width="11.42578125" style="4"/>
    <col min="3" max="7" width="11.42578125" style="5"/>
    <col min="8" max="11" width="11.42578125" style="4"/>
    <col min="12" max="12" width="13.85546875" style="4" bestFit="1" customWidth="1"/>
    <col min="13" max="16384" width="11.42578125" style="4"/>
  </cols>
  <sheetData>
    <row r="1" spans="1:13" ht="13.5" thickBot="1" x14ac:dyDescent="0.25">
      <c r="A1" s="1" t="s">
        <v>430</v>
      </c>
      <c r="B1" s="1" t="s">
        <v>567</v>
      </c>
      <c r="C1" s="2" t="s">
        <v>553</v>
      </c>
      <c r="D1" s="2" t="s">
        <v>554</v>
      </c>
      <c r="E1" s="2" t="s">
        <v>555</v>
      </c>
      <c r="F1" s="2" t="s">
        <v>556</v>
      </c>
      <c r="G1" s="2" t="s">
        <v>557</v>
      </c>
      <c r="H1" s="3"/>
    </row>
    <row r="2" spans="1:13" x14ac:dyDescent="0.2">
      <c r="A2" s="4" t="s">
        <v>568</v>
      </c>
      <c r="B2" s="4" t="s">
        <v>569</v>
      </c>
      <c r="C2" s="5">
        <v>129516.70401832958</v>
      </c>
      <c r="D2" s="5">
        <v>91379.689937599833</v>
      </c>
      <c r="E2" s="5">
        <v>72684.005710466387</v>
      </c>
      <c r="F2" s="5">
        <v>76242.722533209628</v>
      </c>
      <c r="G2" s="5">
        <v>120507.16060724099</v>
      </c>
      <c r="I2" s="5"/>
      <c r="J2" s="5"/>
      <c r="K2" s="5"/>
      <c r="L2" s="5"/>
      <c r="M2" s="5"/>
    </row>
    <row r="3" spans="1:13" x14ac:dyDescent="0.2">
      <c r="A3" s="4" t="s">
        <v>570</v>
      </c>
      <c r="B3" s="4" t="s">
        <v>571</v>
      </c>
      <c r="C3" s="5">
        <v>2170.8553499999998</v>
      </c>
      <c r="D3" s="5">
        <v>4136.1420495200009</v>
      </c>
      <c r="E3" s="5">
        <v>2451.9150579499997</v>
      </c>
      <c r="F3" s="5">
        <v>2830.51361696</v>
      </c>
      <c r="G3" s="5">
        <v>2881.5792875080001</v>
      </c>
      <c r="I3" s="5"/>
      <c r="J3" s="5"/>
      <c r="K3" s="5"/>
      <c r="L3" s="5"/>
      <c r="M3" s="5"/>
    </row>
    <row r="4" spans="1:13" x14ac:dyDescent="0.2">
      <c r="A4" s="4" t="s">
        <v>572</v>
      </c>
      <c r="B4" s="4" t="s">
        <v>573</v>
      </c>
      <c r="C4" s="5">
        <v>7853.8896530699994</v>
      </c>
      <c r="D4" s="5">
        <v>7007.3859766200003</v>
      </c>
      <c r="E4" s="5">
        <v>4918.2661402399999</v>
      </c>
      <c r="F4" s="5">
        <v>5894.6015184399994</v>
      </c>
      <c r="G4" s="5">
        <v>6200.1862840000003</v>
      </c>
      <c r="I4" s="5"/>
      <c r="J4" s="5"/>
      <c r="K4" s="5"/>
      <c r="L4" s="5"/>
      <c r="M4" s="5"/>
    </row>
    <row r="5" spans="1:13" x14ac:dyDescent="0.2">
      <c r="A5" s="4" t="s">
        <v>574</v>
      </c>
      <c r="B5" s="4" t="s">
        <v>575</v>
      </c>
      <c r="C5" s="5">
        <v>58326.158815000003</v>
      </c>
      <c r="D5" s="5">
        <v>51689.942812000001</v>
      </c>
      <c r="E5" s="5">
        <v>62340.946123499998</v>
      </c>
      <c r="F5" s="5">
        <v>55589.623996859998</v>
      </c>
      <c r="G5" s="5">
        <f>71912.86015601-0.1</f>
        <v>71912.760156010001</v>
      </c>
      <c r="I5" s="5"/>
      <c r="J5" s="5"/>
      <c r="K5" s="5"/>
      <c r="L5" s="5"/>
      <c r="M5" s="5"/>
    </row>
    <row r="6" spans="1:13" x14ac:dyDescent="0.2">
      <c r="A6" s="4" t="s">
        <v>576</v>
      </c>
      <c r="B6" s="4" t="s">
        <v>577</v>
      </c>
      <c r="C6" s="5">
        <v>14810.900751813795</v>
      </c>
      <c r="D6" s="5">
        <v>13931.878372449975</v>
      </c>
      <c r="E6" s="5">
        <v>10457.141096827756</v>
      </c>
      <c r="F6" s="5">
        <v>13603.178887646274</v>
      </c>
      <c r="G6" s="5">
        <v>8090.1687252010006</v>
      </c>
      <c r="I6" s="5"/>
      <c r="J6" s="5"/>
      <c r="K6" s="5"/>
      <c r="L6" s="5"/>
      <c r="M6" s="5"/>
    </row>
    <row r="7" spans="1:13" x14ac:dyDescent="0.2">
      <c r="A7" s="4" t="s">
        <v>578</v>
      </c>
      <c r="B7" s="4" t="s">
        <v>579</v>
      </c>
      <c r="C7" s="5">
        <v>33078.530276500001</v>
      </c>
      <c r="D7" s="5">
        <v>33699.55549472</v>
      </c>
      <c r="E7" s="5">
        <v>75819.064905680003</v>
      </c>
      <c r="F7" s="5">
        <v>52126.93162807</v>
      </c>
      <c r="G7" s="5">
        <v>26898.025017681</v>
      </c>
      <c r="I7" s="5"/>
      <c r="J7" s="5"/>
      <c r="K7" s="5"/>
      <c r="L7" s="5"/>
      <c r="M7" s="5"/>
    </row>
    <row r="8" spans="1:13" x14ac:dyDescent="0.2">
      <c r="A8" s="4" t="s">
        <v>580</v>
      </c>
      <c r="B8" s="4" t="s">
        <v>581</v>
      </c>
      <c r="C8" s="5">
        <v>45705.217484000001</v>
      </c>
      <c r="D8" s="5">
        <v>44221.066859530001</v>
      </c>
      <c r="E8" s="5">
        <v>51795.525437010008</v>
      </c>
      <c r="F8" s="5">
        <v>47779.593501399992</v>
      </c>
      <c r="G8" s="5">
        <v>43971.806952620005</v>
      </c>
      <c r="I8" s="5"/>
      <c r="J8" s="5"/>
      <c r="K8" s="5"/>
      <c r="L8" s="5"/>
      <c r="M8" s="5"/>
    </row>
    <row r="9" spans="1:13" x14ac:dyDescent="0.2">
      <c r="A9" s="4" t="s">
        <v>582</v>
      </c>
      <c r="B9" s="4" t="s">
        <v>583</v>
      </c>
      <c r="C9" s="5">
        <v>59538.693449999999</v>
      </c>
      <c r="D9" s="5">
        <v>72399.68884059001</v>
      </c>
      <c r="E9" s="5">
        <v>57138.901280500009</v>
      </c>
      <c r="F9" s="5">
        <v>49290.490830589981</v>
      </c>
      <c r="G9" s="5">
        <v>69300.835157317008</v>
      </c>
      <c r="I9" s="5"/>
      <c r="J9" s="5"/>
      <c r="K9" s="5"/>
      <c r="L9" s="5"/>
      <c r="M9" s="5"/>
    </row>
    <row r="10" spans="1:13" x14ac:dyDescent="0.2">
      <c r="A10" s="4" t="s">
        <v>584</v>
      </c>
      <c r="B10" s="4" t="s">
        <v>585</v>
      </c>
      <c r="C10" s="5">
        <v>12564.088765340002</v>
      </c>
      <c r="D10" s="5">
        <v>10065.973275150001</v>
      </c>
      <c r="E10" s="5">
        <v>9024.1550717499995</v>
      </c>
      <c r="F10" s="5">
        <v>8444.5732606599995</v>
      </c>
      <c r="G10" s="5">
        <v>12778.435793015</v>
      </c>
      <c r="I10" s="5"/>
      <c r="J10" s="5"/>
      <c r="K10" s="5"/>
      <c r="L10" s="5"/>
      <c r="M10" s="5"/>
    </row>
    <row r="11" spans="1:13" ht="13.5" thickBot="1" x14ac:dyDescent="0.25">
      <c r="A11" s="4" t="s">
        <v>586</v>
      </c>
      <c r="B11" s="4" t="s">
        <v>587</v>
      </c>
      <c r="C11" s="5">
        <v>34.699252000000001</v>
      </c>
      <c r="D11" s="5">
        <v>0</v>
      </c>
      <c r="E11" s="5">
        <v>0</v>
      </c>
      <c r="F11" s="5">
        <v>0</v>
      </c>
      <c r="G11" s="5">
        <f>0+0.1</f>
        <v>0.1</v>
      </c>
      <c r="I11" s="5"/>
      <c r="J11" s="5"/>
      <c r="K11" s="5"/>
      <c r="L11" s="5"/>
      <c r="M11" s="5"/>
    </row>
    <row r="12" spans="1:13" s="3" customFormat="1" ht="13.5" thickBot="1" x14ac:dyDescent="0.25">
      <c r="A12" s="1"/>
      <c r="B12" s="1" t="s">
        <v>588</v>
      </c>
      <c r="C12" s="2">
        <f>SUM($C$2:$C$11)</f>
        <v>363599.73781605338</v>
      </c>
      <c r="D12" s="2">
        <f>SUM($D$2:$D$11)</f>
        <v>328531.32361817983</v>
      </c>
      <c r="E12" s="2">
        <f>SUM($E$2:$E$11)</f>
        <v>346629.92082392413</v>
      </c>
      <c r="F12" s="2">
        <f>SUM($F$2:$F$11)</f>
        <v>311802.22977383586</v>
      </c>
      <c r="G12" s="16">
        <f>SUM($G$2:$G$11)</f>
        <v>362541.05798059294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D6" sqref="D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553</v>
      </c>
      <c r="D1" s="2" t="s">
        <v>554</v>
      </c>
      <c r="E1" s="2" t="s">
        <v>555</v>
      </c>
      <c r="F1" s="2" t="s">
        <v>556</v>
      </c>
      <c r="G1" s="2" t="s">
        <v>557</v>
      </c>
      <c r="H1" s="3"/>
    </row>
    <row r="2" spans="1:8" x14ac:dyDescent="0.2">
      <c r="A2" s="4" t="s">
        <v>568</v>
      </c>
      <c r="B2" s="4" t="s">
        <v>569</v>
      </c>
      <c r="C2" s="5">
        <v>595893.66695999994</v>
      </c>
      <c r="D2" s="5">
        <v>346697.46917999996</v>
      </c>
      <c r="E2" s="5">
        <v>218600.32597000001</v>
      </c>
      <c r="F2" s="5">
        <v>262027.20947000003</v>
      </c>
      <c r="G2" s="5">
        <v>446052.68925</v>
      </c>
    </row>
    <row r="3" spans="1:8" x14ac:dyDescent="0.2">
      <c r="A3" s="4" t="s">
        <v>570</v>
      </c>
      <c r="B3" s="4" t="s">
        <v>571</v>
      </c>
      <c r="C3" s="5">
        <v>5395.7993800000004</v>
      </c>
      <c r="D3" s="5">
        <v>7852.3234900000007</v>
      </c>
      <c r="E3" s="5">
        <v>7596.07953</v>
      </c>
      <c r="F3" s="5">
        <v>6806.729699999999</v>
      </c>
      <c r="G3" s="5">
        <v>6054.3419400000002</v>
      </c>
    </row>
    <row r="4" spans="1:8" x14ac:dyDescent="0.2">
      <c r="A4" s="4" t="s">
        <v>572</v>
      </c>
      <c r="B4" s="4" t="s">
        <v>573</v>
      </c>
      <c r="C4" s="5">
        <v>86916.540819999995</v>
      </c>
      <c r="D4" s="5">
        <v>142903.89218999998</v>
      </c>
      <c r="E4" s="5">
        <v>75873.132930000007</v>
      </c>
      <c r="F4" s="5">
        <v>76373.908450000003</v>
      </c>
      <c r="G4" s="5">
        <v>75281.187569999995</v>
      </c>
    </row>
    <row r="5" spans="1:8" x14ac:dyDescent="0.2">
      <c r="A5" s="4" t="s">
        <v>574</v>
      </c>
      <c r="B5" s="4" t="s">
        <v>575</v>
      </c>
      <c r="C5" s="5">
        <v>200262.42896000002</v>
      </c>
      <c r="D5" s="5">
        <v>232579.22352</v>
      </c>
      <c r="E5" s="5">
        <v>217878.26467</v>
      </c>
      <c r="F5" s="5">
        <v>262469.48548000003</v>
      </c>
      <c r="G5" s="5">
        <f>360403.29506-0.1</f>
        <v>360403.19506</v>
      </c>
    </row>
    <row r="6" spans="1:8" x14ac:dyDescent="0.2">
      <c r="A6" s="4" t="s">
        <v>576</v>
      </c>
      <c r="B6" s="4" t="s">
        <v>577</v>
      </c>
      <c r="C6" s="5">
        <v>28822.169600000001</v>
      </c>
      <c r="D6" s="5">
        <v>27027.900509999999</v>
      </c>
      <c r="E6" s="5">
        <v>20388.002420000001</v>
      </c>
      <c r="F6" s="5">
        <v>28569.634300000002</v>
      </c>
      <c r="G6" s="5">
        <v>17292.553090000001</v>
      </c>
    </row>
    <row r="7" spans="1:8" x14ac:dyDescent="0.2">
      <c r="A7" s="4" t="s">
        <v>578</v>
      </c>
      <c r="B7" s="4" t="s">
        <v>579</v>
      </c>
      <c r="C7" s="5">
        <v>50244.22163</v>
      </c>
      <c r="D7" s="5">
        <v>28615.221230000003</v>
      </c>
      <c r="E7" s="5">
        <v>172145.32807999998</v>
      </c>
      <c r="F7" s="5">
        <v>137339.70959000004</v>
      </c>
      <c r="G7" s="5">
        <v>26172.663089999998</v>
      </c>
    </row>
    <row r="8" spans="1:8" x14ac:dyDescent="0.2">
      <c r="A8" s="4" t="s">
        <v>580</v>
      </c>
      <c r="B8" s="4" t="s">
        <v>581</v>
      </c>
      <c r="C8" s="5">
        <v>274496.66929999995</v>
      </c>
      <c r="D8" s="5">
        <v>221189.22908000002</v>
      </c>
      <c r="E8" s="5">
        <v>245391.11530999996</v>
      </c>
      <c r="F8" s="5">
        <v>337721.19617000007</v>
      </c>
      <c r="G8" s="5">
        <v>249352.73642</v>
      </c>
    </row>
    <row r="9" spans="1:8" x14ac:dyDescent="0.2">
      <c r="A9" s="4" t="s">
        <v>582</v>
      </c>
      <c r="B9" s="4" t="s">
        <v>583</v>
      </c>
      <c r="C9" s="5">
        <v>37313.897620000011</v>
      </c>
      <c r="D9" s="5">
        <v>42132.412720000008</v>
      </c>
      <c r="E9" s="5">
        <v>40302.29297000001</v>
      </c>
      <c r="F9" s="5">
        <v>31830.934739999993</v>
      </c>
      <c r="G9" s="5">
        <v>41618.428260000001</v>
      </c>
    </row>
    <row r="10" spans="1:8" x14ac:dyDescent="0.2">
      <c r="A10" s="4" t="s">
        <v>584</v>
      </c>
      <c r="B10" s="4" t="s">
        <v>585</v>
      </c>
      <c r="C10" s="5">
        <v>11644.126560000002</v>
      </c>
      <c r="D10" s="5">
        <v>11753.301670000003</v>
      </c>
      <c r="E10" s="5">
        <v>10400.931039999999</v>
      </c>
      <c r="F10" s="5">
        <v>10959.938530000001</v>
      </c>
      <c r="G10" s="5">
        <v>16089.57165</v>
      </c>
    </row>
    <row r="11" spans="1:8" ht="13.5" thickBot="1" x14ac:dyDescent="0.25">
      <c r="A11" s="4" t="s">
        <v>586</v>
      </c>
      <c r="B11" s="4" t="s">
        <v>587</v>
      </c>
      <c r="C11" s="5">
        <v>112.875</v>
      </c>
      <c r="D11" s="5">
        <v>0</v>
      </c>
      <c r="E11" s="5">
        <v>0</v>
      </c>
      <c r="F11" s="5">
        <v>0</v>
      </c>
      <c r="G11" s="5">
        <f>0+0.1</f>
        <v>0.1</v>
      </c>
    </row>
    <row r="12" spans="1:8" s="3" customFormat="1" ht="13.5" thickBot="1" x14ac:dyDescent="0.25">
      <c r="A12" s="1"/>
      <c r="B12" s="1" t="s">
        <v>588</v>
      </c>
      <c r="C12" s="2">
        <f>SUM($C$2:$C$11)</f>
        <v>1291102.3958300001</v>
      </c>
      <c r="D12" s="2">
        <f>SUM($D$2:$D$11)</f>
        <v>1060750.9735899998</v>
      </c>
      <c r="E12" s="2">
        <f>SUM($E$2:$E$11)</f>
        <v>1008575.4729200002</v>
      </c>
      <c r="F12" s="2">
        <f>SUM($F$2:$F$11)</f>
        <v>1154098.7464300001</v>
      </c>
      <c r="G12" s="16">
        <f>SUM($G$2:$G$11)</f>
        <v>1238317.4663300002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C5" sqref="C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553</v>
      </c>
      <c r="D1" s="2" t="s">
        <v>554</v>
      </c>
      <c r="E1" s="2" t="s">
        <v>555</v>
      </c>
      <c r="F1" s="2" t="s">
        <v>556</v>
      </c>
      <c r="G1" s="2" t="s">
        <v>557</v>
      </c>
      <c r="H1" s="3"/>
    </row>
    <row r="2" spans="1:8" x14ac:dyDescent="0.2">
      <c r="A2" s="4" t="s">
        <v>568</v>
      </c>
      <c r="B2" s="4" t="s">
        <v>569</v>
      </c>
      <c r="C2" s="5">
        <v>217.34868349762735</v>
      </c>
      <c r="D2" s="5">
        <v>263.57184018022616</v>
      </c>
      <c r="E2" s="5">
        <v>332.49724302991802</v>
      </c>
      <c r="F2" s="5">
        <v>290.97253940697635</v>
      </c>
      <c r="G2" s="5">
        <v>270.16351097414889</v>
      </c>
    </row>
    <row r="3" spans="1:8" x14ac:dyDescent="0.2">
      <c r="A3" s="4" t="s">
        <v>570</v>
      </c>
      <c r="B3" s="4" t="s">
        <v>571</v>
      </c>
      <c r="C3" s="5">
        <v>402.32321424819168</v>
      </c>
      <c r="D3" s="5">
        <v>526.7411683672243</v>
      </c>
      <c r="E3" s="5">
        <v>322.78691241533113</v>
      </c>
      <c r="F3" s="5">
        <v>415.84046108955971</v>
      </c>
      <c r="G3" s="5">
        <v>475.95251739415301</v>
      </c>
    </row>
    <row r="4" spans="1:8" x14ac:dyDescent="0.2">
      <c r="A4" s="4" t="s">
        <v>572</v>
      </c>
      <c r="B4" s="4" t="s">
        <v>573</v>
      </c>
      <c r="C4" s="5">
        <v>90.361277369920074</v>
      </c>
      <c r="D4" s="5">
        <v>49.035655147189594</v>
      </c>
      <c r="E4" s="5">
        <v>64.822236150147589</v>
      </c>
      <c r="F4" s="5">
        <v>77.180828349239718</v>
      </c>
      <c r="G4" s="5">
        <v>82.360367631485289</v>
      </c>
    </row>
    <row r="5" spans="1:8" x14ac:dyDescent="0.2">
      <c r="A5" s="4" t="s">
        <v>574</v>
      </c>
      <c r="B5" s="4" t="s">
        <v>575</v>
      </c>
      <c r="C5" s="5">
        <v>291.24863369479027</v>
      </c>
      <c r="D5" s="5">
        <v>222.246604961922</v>
      </c>
      <c r="E5" s="5">
        <v>286.12742174131984</v>
      </c>
      <c r="F5" s="5">
        <v>211.79461641111757</v>
      </c>
      <c r="G5" s="5">
        <f>+'Tab10'!G5/'Tab11'!G5*1000</f>
        <v>199.53419154355151</v>
      </c>
    </row>
    <row r="6" spans="1:8" x14ac:dyDescent="0.2">
      <c r="A6" s="4" t="s">
        <v>576</v>
      </c>
      <c r="B6" s="4" t="s">
        <v>577</v>
      </c>
      <c r="C6" s="5">
        <v>513.87182010801143</v>
      </c>
      <c r="D6" s="5">
        <v>515.46284060411381</v>
      </c>
      <c r="E6" s="5">
        <v>512.9066046494886</v>
      </c>
      <c r="F6" s="5">
        <v>476.14116249455367</v>
      </c>
      <c r="G6" s="5">
        <v>467.84119632857522</v>
      </c>
    </row>
    <row r="7" spans="1:8" x14ac:dyDescent="0.2">
      <c r="A7" s="4" t="s">
        <v>578</v>
      </c>
      <c r="B7" s="4" t="s">
        <v>579</v>
      </c>
      <c r="C7" s="5">
        <v>658.35491531924436</v>
      </c>
      <c r="D7" s="5">
        <v>1177.6793624572651</v>
      </c>
      <c r="E7" s="5">
        <v>440.43637867677188</v>
      </c>
      <c r="F7" s="5">
        <v>379.54741409956688</v>
      </c>
      <c r="G7" s="5">
        <v>1027.7144868745952</v>
      </c>
    </row>
    <row r="8" spans="1:8" x14ac:dyDescent="0.2">
      <c r="A8" s="4" t="s">
        <v>580</v>
      </c>
      <c r="B8" s="4" t="s">
        <v>581</v>
      </c>
      <c r="C8" s="5">
        <v>166.50554485981155</v>
      </c>
      <c r="D8" s="5">
        <v>199.92414207265068</v>
      </c>
      <c r="E8" s="5">
        <v>211.073352723375</v>
      </c>
      <c r="F8" s="5">
        <v>141.4764428269672</v>
      </c>
      <c r="G8" s="5">
        <v>176.34379146557916</v>
      </c>
    </row>
    <row r="9" spans="1:8" x14ac:dyDescent="0.2">
      <c r="A9" s="4" t="s">
        <v>582</v>
      </c>
      <c r="B9" s="4" t="s">
        <v>583</v>
      </c>
      <c r="C9" s="5">
        <v>1595.6171091086351</v>
      </c>
      <c r="D9" s="5">
        <v>1718.3845919705022</v>
      </c>
      <c r="E9" s="5">
        <v>1417.758074535182</v>
      </c>
      <c r="F9" s="5">
        <v>1548.5090599192999</v>
      </c>
      <c r="G9" s="5">
        <v>1665.1478216423402</v>
      </c>
    </row>
    <row r="10" spans="1:8" x14ac:dyDescent="0.2">
      <c r="A10" s="4" t="s">
        <v>584</v>
      </c>
      <c r="B10" s="4" t="s">
        <v>585</v>
      </c>
      <c r="C10" s="5">
        <v>1079.0065446815274</v>
      </c>
      <c r="D10" s="5">
        <v>856.43792338310675</v>
      </c>
      <c r="E10" s="5">
        <v>867.62954557095122</v>
      </c>
      <c r="F10" s="5">
        <v>770.49458238704176</v>
      </c>
      <c r="G10" s="5">
        <v>794.20609019227686</v>
      </c>
    </row>
    <row r="11" spans="1:8" ht="13.5" thickBot="1" x14ac:dyDescent="0.25">
      <c r="A11" s="4" t="s">
        <v>586</v>
      </c>
      <c r="B11" s="4" t="s">
        <v>587</v>
      </c>
      <c r="C11" s="5">
        <v>307.41308527131781</v>
      </c>
      <c r="D11" s="5">
        <v>0</v>
      </c>
      <c r="E11" s="5">
        <v>0</v>
      </c>
      <c r="F11" s="5">
        <v>0</v>
      </c>
      <c r="G11" s="5">
        <f>+'Tab10'!G11/'Tab11'!G11*1000</f>
        <v>1000</v>
      </c>
    </row>
    <row r="12" spans="1:8" s="3" customFormat="1" ht="13.5" thickBot="1" x14ac:dyDescent="0.25">
      <c r="A12" s="1"/>
      <c r="B12" s="1" t="s">
        <v>588</v>
      </c>
      <c r="C12" s="2">
        <v>281.61959809725931</v>
      </c>
      <c r="D12" s="2">
        <v>309.71578796322018</v>
      </c>
      <c r="E12" s="2">
        <v>343.68267931439044</v>
      </c>
      <c r="F12" s="2">
        <v>270.16945537662281</v>
      </c>
      <c r="G12" s="16">
        <v>292.76907403644668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C5" sqref="C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553</v>
      </c>
      <c r="D1" s="2" t="s">
        <v>554</v>
      </c>
      <c r="E1" s="2" t="s">
        <v>555</v>
      </c>
      <c r="F1" s="2" t="s">
        <v>556</v>
      </c>
      <c r="G1" s="2" t="s">
        <v>557</v>
      </c>
      <c r="H1" s="3"/>
    </row>
    <row r="2" spans="1:8" x14ac:dyDescent="0.2">
      <c r="A2" s="4" t="s">
        <v>568</v>
      </c>
      <c r="B2" s="4" t="s">
        <v>569</v>
      </c>
      <c r="C2" s="5">
        <v>35.620681355895982</v>
      </c>
      <c r="D2" s="5">
        <v>27.814604991456346</v>
      </c>
      <c r="E2" s="5">
        <v>20.968762747803101</v>
      </c>
      <c r="F2" s="5">
        <v>24.452269821326119</v>
      </c>
      <c r="G2" s="5">
        <v>33.239589821490455</v>
      </c>
      <c r="H2" s="5"/>
    </row>
    <row r="3" spans="1:8" x14ac:dyDescent="0.2">
      <c r="A3" s="4" t="s">
        <v>570</v>
      </c>
      <c r="B3" s="4" t="s">
        <v>571</v>
      </c>
      <c r="C3" s="5">
        <v>0.59704535625882249</v>
      </c>
      <c r="D3" s="5">
        <v>1.2589795103760146</v>
      </c>
      <c r="E3" s="5">
        <v>0.7073581680779043</v>
      </c>
      <c r="F3" s="5">
        <v>0.90779133267042289</v>
      </c>
      <c r="G3" s="5">
        <v>0.79482839917741199</v>
      </c>
      <c r="H3" s="5"/>
    </row>
    <row r="4" spans="1:8" x14ac:dyDescent="0.2">
      <c r="A4" s="4" t="s">
        <v>572</v>
      </c>
      <c r="B4" s="4" t="s">
        <v>573</v>
      </c>
      <c r="C4" s="5">
        <v>2.1600372157152976</v>
      </c>
      <c r="D4" s="5">
        <v>2.1329430324774776</v>
      </c>
      <c r="E4" s="5">
        <v>1.4188810153922942</v>
      </c>
      <c r="F4" s="5">
        <v>1.8904937025997588</v>
      </c>
      <c r="G4" s="5">
        <v>1.7102025129335559</v>
      </c>
      <c r="H4" s="5"/>
    </row>
    <row r="5" spans="1:8" x14ac:dyDescent="0.2">
      <c r="A5" s="4" t="s">
        <v>574</v>
      </c>
      <c r="B5" s="4" t="s">
        <v>575</v>
      </c>
      <c r="C5" s="5">
        <v>16.041309370940048</v>
      </c>
      <c r="D5" s="5">
        <v>15.733642150991429</v>
      </c>
      <c r="E5" s="5">
        <v>17.984871581575618</v>
      </c>
      <c r="F5" s="5">
        <v>17.828488281556428</v>
      </c>
      <c r="G5" s="5">
        <v>19.835756136580684</v>
      </c>
      <c r="H5" s="5"/>
    </row>
    <row r="6" spans="1:8" x14ac:dyDescent="0.2">
      <c r="A6" s="4" t="s">
        <v>576</v>
      </c>
      <c r="B6" s="4" t="s">
        <v>577</v>
      </c>
      <c r="C6" s="5">
        <v>4.0734079844982434</v>
      </c>
      <c r="D6" s="5">
        <v>4.2406545041171331</v>
      </c>
      <c r="E6" s="5">
        <v>3.0168027826252248</v>
      </c>
      <c r="F6" s="5">
        <v>4.3627586940328378</v>
      </c>
      <c r="G6" s="5">
        <v>2.2315179335174977</v>
      </c>
      <c r="H6" s="5"/>
    </row>
    <row r="7" spans="1:8" x14ac:dyDescent="0.2">
      <c r="A7" s="4" t="s">
        <v>578</v>
      </c>
      <c r="B7" s="4" t="s">
        <v>579</v>
      </c>
      <c r="C7" s="5">
        <v>9.0975121366106642</v>
      </c>
      <c r="D7" s="5">
        <v>10.257638487429508</v>
      </c>
      <c r="E7" s="5">
        <v>21.873202614898741</v>
      </c>
      <c r="F7" s="5">
        <v>16.717947035170333</v>
      </c>
      <c r="G7" s="5">
        <v>7.419304496849807</v>
      </c>
      <c r="H7" s="5"/>
    </row>
    <row r="8" spans="1:8" x14ac:dyDescent="0.2">
      <c r="A8" s="4" t="s">
        <v>580</v>
      </c>
      <c r="B8" s="4" t="s">
        <v>581</v>
      </c>
      <c r="C8" s="5">
        <v>12.57020089137756</v>
      </c>
      <c r="D8" s="5">
        <v>13.460228501962836</v>
      </c>
      <c r="E8" s="5">
        <v>14.942600833157829</v>
      </c>
      <c r="F8" s="5">
        <v>15.323685637545521</v>
      </c>
      <c r="G8" s="5">
        <v>12.128779895317082</v>
      </c>
      <c r="H8" s="5"/>
    </row>
    <row r="9" spans="1:8" x14ac:dyDescent="0.2">
      <c r="A9" s="4" t="s">
        <v>582</v>
      </c>
      <c r="B9" s="4" t="s">
        <v>583</v>
      </c>
      <c r="C9" s="5">
        <v>16.374789984067835</v>
      </c>
      <c r="D9" s="5">
        <v>22.037377758454827</v>
      </c>
      <c r="E9" s="5">
        <v>16.484122647197722</v>
      </c>
      <c r="F9" s="5">
        <v>15.808254760186468</v>
      </c>
      <c r="G9" s="5">
        <v>19.115306703007061</v>
      </c>
      <c r="H9" s="5"/>
    </row>
    <row r="10" spans="1:8" x14ac:dyDescent="0.2">
      <c r="A10" s="4" t="s">
        <v>584</v>
      </c>
      <c r="B10" s="4" t="s">
        <v>585</v>
      </c>
      <c r="C10" s="5">
        <v>3.4554724491292759</v>
      </c>
      <c r="D10" s="5">
        <v>3.0639310627344347</v>
      </c>
      <c r="E10" s="5">
        <v>2.6033976092715765</v>
      </c>
      <c r="F10" s="5">
        <v>2.7083107349120703</v>
      </c>
      <c r="G10" s="5">
        <v>3.5246865180437132</v>
      </c>
      <c r="H10" s="5"/>
    </row>
    <row r="11" spans="1:8" ht="13.5" thickBot="1" x14ac:dyDescent="0.25">
      <c r="A11" s="4" t="s">
        <v>586</v>
      </c>
      <c r="B11" s="4" t="s">
        <v>587</v>
      </c>
      <c r="C11" s="5">
        <v>9.5432555062937106E-3</v>
      </c>
      <c r="D11" s="5">
        <v>0</v>
      </c>
      <c r="E11" s="5">
        <v>0</v>
      </c>
      <c r="F11" s="5">
        <v>0</v>
      </c>
      <c r="G11" s="5">
        <v>2.7583082742962886E-5</v>
      </c>
      <c r="H11" s="5"/>
    </row>
    <row r="12" spans="1:8" s="3" customFormat="1" ht="13.5" thickBot="1" x14ac:dyDescent="0.25">
      <c r="A12" s="1"/>
      <c r="B12" s="1" t="s">
        <v>588</v>
      </c>
      <c r="C12" s="2">
        <f>SUM($C$2:$C$11)</f>
        <v>100.00000000000003</v>
      </c>
      <c r="D12" s="2">
        <f>SUM($D$2:$D$11)</f>
        <v>100.00000000000001</v>
      </c>
      <c r="E12" s="2">
        <f>SUM($E$2:$E$11)</f>
        <v>100.00000000000001</v>
      </c>
      <c r="F12" s="2">
        <f>SUM($F$2:$F$11)</f>
        <v>99.999999999999957</v>
      </c>
      <c r="G12" s="16">
        <f>SUM($G$2:$G$11)</f>
        <v>100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1"/>
  <sheetViews>
    <sheetView workbookViewId="0">
      <selection activeCell="C5" sqref="C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567</v>
      </c>
      <c r="C1" s="2" t="s">
        <v>554</v>
      </c>
      <c r="D1" s="2" t="s">
        <v>555</v>
      </c>
      <c r="E1" s="2" t="s">
        <v>556</v>
      </c>
      <c r="F1" s="2" t="s">
        <v>557</v>
      </c>
      <c r="G1" s="2" t="s">
        <v>565</v>
      </c>
      <c r="H1" s="3"/>
    </row>
    <row r="2" spans="1:8" x14ac:dyDescent="0.2">
      <c r="A2" s="4" t="s">
        <v>568</v>
      </c>
      <c r="B2" s="4" t="s">
        <v>569</v>
      </c>
      <c r="C2" s="5">
        <v>-29.445633572741688</v>
      </c>
      <c r="D2" s="5">
        <v>-20.459343033337184</v>
      </c>
      <c r="E2" s="5">
        <v>4.8961484551625238</v>
      </c>
      <c r="F2" s="5">
        <v>58.057263176496306</v>
      </c>
      <c r="G2" s="5">
        <v>-6.9562790988052958</v>
      </c>
    </row>
    <row r="3" spans="1:8" x14ac:dyDescent="0.2">
      <c r="A3" s="4" t="s">
        <v>570</v>
      </c>
      <c r="B3" s="4" t="s">
        <v>571</v>
      </c>
      <c r="C3" s="5">
        <v>90.53052288905387</v>
      </c>
      <c r="D3" s="5">
        <v>-40.719756995905286</v>
      </c>
      <c r="E3" s="5">
        <v>15.440932905993057</v>
      </c>
      <c r="F3" s="5">
        <v>1.8041132267310855</v>
      </c>
      <c r="G3" s="5">
        <v>32.739350298397362</v>
      </c>
    </row>
    <row r="4" spans="1:8" x14ac:dyDescent="0.2">
      <c r="A4" s="4" t="s">
        <v>572</v>
      </c>
      <c r="B4" s="4" t="s">
        <v>573</v>
      </c>
      <c r="C4" s="5">
        <v>-10.778145783078461</v>
      </c>
      <c r="D4" s="5">
        <v>-29.813112098438786</v>
      </c>
      <c r="E4" s="5">
        <v>19.851210779584957</v>
      </c>
      <c r="F4" s="5">
        <v>5.1841462837486807</v>
      </c>
      <c r="G4" s="5">
        <v>-21.055851840541006</v>
      </c>
    </row>
    <row r="5" spans="1:8" x14ac:dyDescent="0.2">
      <c r="A5" s="4" t="s">
        <v>574</v>
      </c>
      <c r="B5" s="4" t="s">
        <v>575</v>
      </c>
      <c r="C5" s="5">
        <v>-11.377769662577771</v>
      </c>
      <c r="D5" s="5">
        <v>20.605562188835179</v>
      </c>
      <c r="E5" s="5">
        <v>-10.829675432364068</v>
      </c>
      <c r="F5" s="5">
        <v>5.1841462837486807</v>
      </c>
      <c r="G5" s="5">
        <v>-21.055851840541006</v>
      </c>
    </row>
    <row r="6" spans="1:8" x14ac:dyDescent="0.2">
      <c r="A6" s="4" t="s">
        <v>576</v>
      </c>
      <c r="B6" s="4" t="s">
        <v>577</v>
      </c>
      <c r="C6" s="5">
        <v>-5.9349690750994393</v>
      </c>
      <c r="D6" s="5">
        <v>-24.940910211313973</v>
      </c>
      <c r="E6" s="5">
        <v>30.085065905564655</v>
      </c>
      <c r="F6" s="5">
        <v>-40.527366492635878</v>
      </c>
      <c r="G6" s="5">
        <v>-45.376929730555048</v>
      </c>
    </row>
    <row r="7" spans="1:8" x14ac:dyDescent="0.2">
      <c r="A7" s="4" t="s">
        <v>578</v>
      </c>
      <c r="B7" s="4" t="s">
        <v>579</v>
      </c>
      <c r="C7" s="5">
        <v>1.8774268778839804</v>
      </c>
      <c r="D7" s="5">
        <v>124.98535601622174</v>
      </c>
      <c r="E7" s="5">
        <v>-31.248253070759123</v>
      </c>
      <c r="F7" s="5">
        <v>-48.398986516987705</v>
      </c>
      <c r="G7" s="5">
        <v>-18.684340589369597</v>
      </c>
    </row>
    <row r="8" spans="1:8" x14ac:dyDescent="0.2">
      <c r="A8" s="4" t="s">
        <v>580</v>
      </c>
      <c r="B8" s="4" t="s">
        <v>581</v>
      </c>
      <c r="C8" s="5">
        <v>-3.2472236347842713</v>
      </c>
      <c r="D8" s="5">
        <v>17.12862016997596</v>
      </c>
      <c r="E8" s="5">
        <v>-7.7534341079209703</v>
      </c>
      <c r="F8" s="5">
        <v>-7.9694829313866293</v>
      </c>
      <c r="G8" s="5">
        <v>-3.7925878637090182</v>
      </c>
    </row>
    <row r="9" spans="1:8" x14ac:dyDescent="0.2">
      <c r="A9" s="4" t="s">
        <v>582</v>
      </c>
      <c r="B9" s="4" t="s">
        <v>583</v>
      </c>
      <c r="C9" s="5">
        <v>21.601070909274398</v>
      </c>
      <c r="D9" s="5">
        <v>-21.078526447387475</v>
      </c>
      <c r="E9" s="5">
        <v>-13.73566917463371</v>
      </c>
      <c r="F9" s="5">
        <v>40.59676418216651</v>
      </c>
      <c r="G9" s="5">
        <v>16.396298174589873</v>
      </c>
    </row>
    <row r="10" spans="1:8" ht="13.5" thickBot="1" x14ac:dyDescent="0.25">
      <c r="A10" s="4" t="s">
        <v>584</v>
      </c>
      <c r="B10" s="4" t="s">
        <v>585</v>
      </c>
      <c r="C10" s="5">
        <v>-19.882981860820991</v>
      </c>
      <c r="D10" s="5">
        <v>-10.34990035163268</v>
      </c>
      <c r="E10" s="5">
        <v>-6.4225604112718919</v>
      </c>
      <c r="F10" s="5">
        <v>51.321273421177963</v>
      </c>
      <c r="G10" s="5">
        <v>1.7060292368063168</v>
      </c>
    </row>
    <row r="11" spans="1:8" s="3" customFormat="1" ht="13.5" thickBot="1" x14ac:dyDescent="0.25">
      <c r="A11" s="1"/>
      <c r="B11" s="1" t="s">
        <v>588</v>
      </c>
      <c r="C11" s="2">
        <v>-9.6447853368955787</v>
      </c>
      <c r="D11" s="2">
        <v>5.5089411281764331</v>
      </c>
      <c r="E11" s="2">
        <v>-10.047514354013133</v>
      </c>
      <c r="F11" s="16">
        <v>16.272759897695476</v>
      </c>
      <c r="G11" s="16">
        <v>-0.29116628131234945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4"/>
  <sheetViews>
    <sheetView workbookViewId="0">
      <selection activeCell="G2" sqref="G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74427.954230999996</v>
      </c>
      <c r="E2" s="5">
        <v>79519.361999999994</v>
      </c>
    </row>
    <row r="3" spans="1:6" x14ac:dyDescent="0.2">
      <c r="A3" s="4">
        <v>2</v>
      </c>
      <c r="B3" s="4" t="s">
        <v>7</v>
      </c>
      <c r="C3" s="4" t="s">
        <v>8</v>
      </c>
      <c r="D3" s="5">
        <v>7527.1657759999998</v>
      </c>
      <c r="E3" s="5">
        <v>19057.274399999998</v>
      </c>
    </row>
    <row r="4" spans="1:6" x14ac:dyDescent="0.2">
      <c r="A4" s="4">
        <v>3</v>
      </c>
      <c r="B4" s="4" t="s">
        <v>9</v>
      </c>
      <c r="C4" s="4" t="s">
        <v>10</v>
      </c>
      <c r="D4" s="5">
        <v>4305.397653</v>
      </c>
      <c r="E4" s="5">
        <v>18037.102999999999</v>
      </c>
    </row>
    <row r="5" spans="1:6" x14ac:dyDescent="0.2">
      <c r="A5" s="4">
        <v>4</v>
      </c>
      <c r="B5" s="4" t="s">
        <v>11</v>
      </c>
      <c r="C5" s="4" t="s">
        <v>12</v>
      </c>
      <c r="D5" s="5">
        <v>2996.3739999999998</v>
      </c>
      <c r="E5" s="5">
        <v>106.33793999999999</v>
      </c>
    </row>
    <row r="6" spans="1:6" x14ac:dyDescent="0.2">
      <c r="A6" s="4">
        <v>5</v>
      </c>
      <c r="B6" s="4" t="s">
        <v>13</v>
      </c>
      <c r="C6" s="4" t="s">
        <v>14</v>
      </c>
      <c r="D6" s="5">
        <v>2611.5544669999999</v>
      </c>
      <c r="E6" s="5">
        <v>40653.860999999997</v>
      </c>
    </row>
    <row r="7" spans="1:6" x14ac:dyDescent="0.2">
      <c r="A7" s="4">
        <v>6</v>
      </c>
      <c r="B7" s="4" t="s">
        <v>15</v>
      </c>
      <c r="C7" s="4" t="s">
        <v>16</v>
      </c>
      <c r="D7" s="5">
        <v>2180.505799</v>
      </c>
      <c r="E7" s="5">
        <v>2287.37</v>
      </c>
    </row>
    <row r="8" spans="1:6" x14ac:dyDescent="0.2">
      <c r="A8" s="4">
        <v>7</v>
      </c>
      <c r="B8" s="4" t="s">
        <v>17</v>
      </c>
      <c r="C8" s="4" t="s">
        <v>18</v>
      </c>
      <c r="D8" s="5">
        <v>1564.3452709999999</v>
      </c>
      <c r="E8" s="5">
        <v>4429.0309999999999</v>
      </c>
    </row>
    <row r="9" spans="1:6" x14ac:dyDescent="0.2">
      <c r="A9" s="4">
        <v>8</v>
      </c>
      <c r="B9" s="4" t="s">
        <v>19</v>
      </c>
      <c r="C9" s="4" t="s">
        <v>20</v>
      </c>
      <c r="D9" s="5">
        <v>1471.1331600000001</v>
      </c>
      <c r="E9" s="5">
        <v>500.02499999999998</v>
      </c>
    </row>
    <row r="10" spans="1:6" x14ac:dyDescent="0.2">
      <c r="A10" s="4">
        <v>9</v>
      </c>
      <c r="B10" s="4" t="s">
        <v>21</v>
      </c>
      <c r="C10" s="4" t="s">
        <v>22</v>
      </c>
      <c r="D10" s="5">
        <v>1324.733502</v>
      </c>
      <c r="E10" s="5">
        <v>4373.4930000000004</v>
      </c>
    </row>
    <row r="11" spans="1:6" x14ac:dyDescent="0.2">
      <c r="A11" s="4">
        <v>10</v>
      </c>
      <c r="B11" s="4" t="s">
        <v>23</v>
      </c>
      <c r="C11" s="4" t="s">
        <v>24</v>
      </c>
      <c r="D11" s="5">
        <v>1290.7468100000001</v>
      </c>
      <c r="E11" s="5">
        <v>468.62700000000001</v>
      </c>
    </row>
    <row r="12" spans="1:6" x14ac:dyDescent="0.2">
      <c r="A12" s="4">
        <v>11</v>
      </c>
      <c r="B12" s="4" t="s">
        <v>25</v>
      </c>
      <c r="C12" s="4" t="s">
        <v>26</v>
      </c>
      <c r="D12" s="5">
        <v>1170.4680000000001</v>
      </c>
      <c r="E12" s="5">
        <v>27431</v>
      </c>
    </row>
    <row r="13" spans="1:6" x14ac:dyDescent="0.2">
      <c r="A13" s="4">
        <v>12</v>
      </c>
      <c r="B13" s="4" t="s">
        <v>27</v>
      </c>
      <c r="C13" s="4" t="s">
        <v>28</v>
      </c>
      <c r="D13" s="5">
        <v>1059.648418</v>
      </c>
      <c r="E13" s="5">
        <v>5244.8379999999997</v>
      </c>
    </row>
    <row r="14" spans="1:6" x14ac:dyDescent="0.2">
      <c r="A14" s="4">
        <v>13</v>
      </c>
      <c r="B14" s="4" t="s">
        <v>29</v>
      </c>
      <c r="C14" s="4" t="s">
        <v>30</v>
      </c>
      <c r="D14" s="5">
        <v>960</v>
      </c>
      <c r="E14" s="5">
        <v>4749.49</v>
      </c>
    </row>
    <row r="15" spans="1:6" x14ac:dyDescent="0.2">
      <c r="A15" s="4">
        <v>14</v>
      </c>
      <c r="B15" s="4" t="s">
        <v>31</v>
      </c>
      <c r="C15" s="4" t="s">
        <v>32</v>
      </c>
      <c r="D15" s="5">
        <v>818.8</v>
      </c>
      <c r="E15" s="5">
        <v>4045.11</v>
      </c>
    </row>
    <row r="16" spans="1:6" x14ac:dyDescent="0.2">
      <c r="A16" s="4">
        <v>15</v>
      </c>
      <c r="B16" s="4" t="s">
        <v>33</v>
      </c>
      <c r="C16" s="4" t="s">
        <v>34</v>
      </c>
      <c r="D16" s="5">
        <v>723</v>
      </c>
      <c r="E16" s="5">
        <v>3537.846</v>
      </c>
    </row>
    <row r="17" spans="1:5" x14ac:dyDescent="0.2">
      <c r="A17" s="4">
        <v>16</v>
      </c>
      <c r="B17" s="4" t="s">
        <v>35</v>
      </c>
      <c r="C17" s="4" t="s">
        <v>36</v>
      </c>
      <c r="D17" s="5">
        <v>668.25667999999996</v>
      </c>
      <c r="E17" s="5">
        <v>1918.577</v>
      </c>
    </row>
    <row r="18" spans="1:5" x14ac:dyDescent="0.2">
      <c r="A18" s="4">
        <v>17</v>
      </c>
      <c r="B18" s="4" t="s">
        <v>37</v>
      </c>
      <c r="C18" s="4" t="s">
        <v>38</v>
      </c>
      <c r="D18" s="5">
        <v>668.23938099999998</v>
      </c>
      <c r="E18" s="5">
        <v>1954.7729999999999</v>
      </c>
    </row>
    <row r="19" spans="1:5" x14ac:dyDescent="0.2">
      <c r="A19" s="4">
        <v>18</v>
      </c>
      <c r="B19" s="4" t="s">
        <v>39</v>
      </c>
      <c r="C19" s="4" t="s">
        <v>40</v>
      </c>
      <c r="D19" s="5">
        <v>621.96361200000001</v>
      </c>
      <c r="E19" s="5">
        <v>494.58</v>
      </c>
    </row>
    <row r="20" spans="1:5" x14ac:dyDescent="0.2">
      <c r="A20" s="4">
        <v>19</v>
      </c>
      <c r="B20" s="4" t="s">
        <v>41</v>
      </c>
      <c r="C20" s="4" t="s">
        <v>42</v>
      </c>
      <c r="D20" s="5">
        <v>508.79485099999999</v>
      </c>
      <c r="E20" s="5">
        <v>1003.35</v>
      </c>
    </row>
    <row r="21" spans="1:5" x14ac:dyDescent="0.2">
      <c r="A21" s="4">
        <v>20</v>
      </c>
      <c r="B21" s="4" t="s">
        <v>43</v>
      </c>
      <c r="C21" s="4" t="s">
        <v>44</v>
      </c>
      <c r="D21" s="5">
        <v>478.97079000000002</v>
      </c>
      <c r="E21" s="5">
        <v>1642.03</v>
      </c>
    </row>
    <row r="22" spans="1:5" x14ac:dyDescent="0.2">
      <c r="A22" s="4">
        <v>21</v>
      </c>
      <c r="B22" s="4" t="s">
        <v>45</v>
      </c>
      <c r="C22" s="4" t="s">
        <v>46</v>
      </c>
      <c r="D22" s="5">
        <v>459.27983399999999</v>
      </c>
      <c r="E22" s="5">
        <v>1159.8</v>
      </c>
    </row>
    <row r="23" spans="1:5" x14ac:dyDescent="0.2">
      <c r="A23" s="4">
        <v>22</v>
      </c>
      <c r="B23" s="4" t="s">
        <v>47</v>
      </c>
      <c r="C23" s="4" t="s">
        <v>48</v>
      </c>
      <c r="D23" s="5">
        <v>448.57589000000002</v>
      </c>
      <c r="E23" s="5">
        <v>222.089</v>
      </c>
    </row>
    <row r="24" spans="1:5" x14ac:dyDescent="0.2">
      <c r="A24" s="4">
        <v>23</v>
      </c>
      <c r="B24" s="4" t="s">
        <v>49</v>
      </c>
      <c r="C24" s="4" t="s">
        <v>50</v>
      </c>
      <c r="D24" s="5">
        <v>429.05978299999998</v>
      </c>
      <c r="E24" s="5">
        <v>1071.633</v>
      </c>
    </row>
    <row r="25" spans="1:5" x14ac:dyDescent="0.2">
      <c r="A25" s="4">
        <v>24</v>
      </c>
      <c r="B25" s="4" t="s">
        <v>51</v>
      </c>
      <c r="C25" s="4" t="s">
        <v>52</v>
      </c>
      <c r="D25" s="5">
        <v>418.32</v>
      </c>
      <c r="E25" s="5">
        <v>1680</v>
      </c>
    </row>
    <row r="26" spans="1:5" x14ac:dyDescent="0.2">
      <c r="A26" s="4">
        <v>25</v>
      </c>
      <c r="B26" s="4" t="s">
        <v>53</v>
      </c>
      <c r="C26" s="4" t="s">
        <v>54</v>
      </c>
      <c r="D26" s="5">
        <v>302.11440099999999</v>
      </c>
      <c r="E26" s="5">
        <v>56.633499999999998</v>
      </c>
    </row>
    <row r="27" spans="1:5" x14ac:dyDescent="0.2">
      <c r="A27" s="4">
        <v>26</v>
      </c>
      <c r="B27" s="4" t="s">
        <v>55</v>
      </c>
      <c r="C27" s="4" t="s">
        <v>56</v>
      </c>
      <c r="D27" s="5">
        <v>268.27800000000002</v>
      </c>
      <c r="E27" s="5">
        <v>5.9279999999999999</v>
      </c>
    </row>
    <row r="28" spans="1:5" x14ac:dyDescent="0.2">
      <c r="A28" s="4">
        <v>27</v>
      </c>
      <c r="B28" s="4" t="s">
        <v>57</v>
      </c>
      <c r="C28" s="4" t="s">
        <v>58</v>
      </c>
      <c r="D28" s="5">
        <v>259.39749</v>
      </c>
      <c r="E28" s="5">
        <v>646.66499999999996</v>
      </c>
    </row>
    <row r="29" spans="1:5" x14ac:dyDescent="0.2">
      <c r="A29" s="4">
        <v>28</v>
      </c>
      <c r="B29" s="4" t="s">
        <v>59</v>
      </c>
      <c r="C29" s="4" t="s">
        <v>60</v>
      </c>
      <c r="D29" s="5">
        <v>236.386</v>
      </c>
      <c r="E29" s="5">
        <v>584.25</v>
      </c>
    </row>
    <row r="30" spans="1:5" x14ac:dyDescent="0.2">
      <c r="A30" s="4">
        <v>29</v>
      </c>
      <c r="B30" s="4" t="s">
        <v>61</v>
      </c>
      <c r="C30" s="4" t="s">
        <v>62</v>
      </c>
      <c r="D30" s="5">
        <v>220.22886500000001</v>
      </c>
      <c r="E30" s="5">
        <v>652.1866</v>
      </c>
    </row>
    <row r="31" spans="1:5" x14ac:dyDescent="0.2">
      <c r="A31" s="4">
        <v>30</v>
      </c>
      <c r="B31" s="4" t="s">
        <v>63</v>
      </c>
      <c r="C31" s="4" t="s">
        <v>64</v>
      </c>
      <c r="D31" s="5">
        <v>208.50521499999999</v>
      </c>
      <c r="E31" s="5">
        <v>461.315</v>
      </c>
    </row>
    <row r="32" spans="1:5" x14ac:dyDescent="0.2">
      <c r="A32" s="4">
        <v>31</v>
      </c>
      <c r="B32" s="4" t="s">
        <v>65</v>
      </c>
      <c r="C32" s="4" t="s">
        <v>66</v>
      </c>
      <c r="D32" s="5">
        <v>188</v>
      </c>
      <c r="E32" s="5">
        <v>688.46699999999998</v>
      </c>
    </row>
    <row r="33" spans="1:5" x14ac:dyDescent="0.2">
      <c r="A33" s="4">
        <v>32</v>
      </c>
      <c r="B33" s="4" t="s">
        <v>67</v>
      </c>
      <c r="C33" s="4" t="s">
        <v>68</v>
      </c>
      <c r="D33" s="5">
        <v>184.98313099999999</v>
      </c>
      <c r="E33" s="5">
        <v>230.328</v>
      </c>
    </row>
    <row r="34" spans="1:5" x14ac:dyDescent="0.2">
      <c r="A34" s="4">
        <v>33</v>
      </c>
      <c r="B34" s="4" t="s">
        <v>69</v>
      </c>
      <c r="C34" s="4" t="s">
        <v>70</v>
      </c>
      <c r="D34" s="5">
        <v>182.4</v>
      </c>
      <c r="E34" s="5">
        <v>760</v>
      </c>
    </row>
    <row r="35" spans="1:5" x14ac:dyDescent="0.2">
      <c r="A35" s="4">
        <v>34</v>
      </c>
      <c r="B35" s="4" t="s">
        <v>71</v>
      </c>
      <c r="C35" s="4" t="s">
        <v>72</v>
      </c>
      <c r="D35" s="5">
        <v>177.55779999999999</v>
      </c>
      <c r="E35" s="5">
        <v>334.26</v>
      </c>
    </row>
    <row r="36" spans="1:5" x14ac:dyDescent="0.2">
      <c r="A36" s="4">
        <v>35</v>
      </c>
      <c r="B36" s="4" t="s">
        <v>73</v>
      </c>
      <c r="C36" s="4" t="s">
        <v>74</v>
      </c>
      <c r="D36" s="5">
        <v>175.100088</v>
      </c>
      <c r="E36" s="5">
        <v>593.97</v>
      </c>
    </row>
    <row r="37" spans="1:5" x14ac:dyDescent="0.2">
      <c r="A37" s="4">
        <v>36</v>
      </c>
      <c r="B37" s="4" t="s">
        <v>75</v>
      </c>
      <c r="C37" s="4" t="s">
        <v>76</v>
      </c>
      <c r="D37" s="5">
        <v>154.146142</v>
      </c>
      <c r="E37" s="5">
        <v>529.63</v>
      </c>
    </row>
    <row r="38" spans="1:5" x14ac:dyDescent="0.2">
      <c r="A38" s="4">
        <v>37</v>
      </c>
      <c r="B38" s="4" t="s">
        <v>77</v>
      </c>
      <c r="C38" s="4" t="s">
        <v>78</v>
      </c>
      <c r="D38" s="5">
        <v>143.55215000000001</v>
      </c>
      <c r="E38" s="5">
        <v>383.09</v>
      </c>
    </row>
    <row r="39" spans="1:5" x14ac:dyDescent="0.2">
      <c r="A39" s="4">
        <v>38</v>
      </c>
      <c r="B39" s="4" t="s">
        <v>79</v>
      </c>
      <c r="C39" s="4" t="s">
        <v>80</v>
      </c>
      <c r="D39" s="5">
        <v>138.02700400000001</v>
      </c>
      <c r="E39" s="5">
        <v>73.209000000000003</v>
      </c>
    </row>
    <row r="40" spans="1:5" x14ac:dyDescent="0.2">
      <c r="A40" s="4">
        <v>39</v>
      </c>
      <c r="B40" s="4" t="s">
        <v>81</v>
      </c>
      <c r="C40" s="4" t="s">
        <v>82</v>
      </c>
      <c r="D40" s="5">
        <v>135.70785000000001</v>
      </c>
      <c r="E40" s="5">
        <v>86.08</v>
      </c>
    </row>
    <row r="41" spans="1:5" x14ac:dyDescent="0.2">
      <c r="A41" s="4">
        <v>40</v>
      </c>
      <c r="B41" s="4" t="s">
        <v>83</v>
      </c>
      <c r="C41" s="4" t="s">
        <v>84</v>
      </c>
      <c r="D41" s="5">
        <v>133.6</v>
      </c>
      <c r="E41" s="5">
        <v>659.51</v>
      </c>
    </row>
    <row r="42" spans="1:5" x14ac:dyDescent="0.2">
      <c r="A42" s="4">
        <v>41</v>
      </c>
      <c r="B42" s="4" t="s">
        <v>85</v>
      </c>
      <c r="C42" s="4" t="s">
        <v>86</v>
      </c>
      <c r="D42" s="5">
        <v>114.788355</v>
      </c>
      <c r="E42" s="5">
        <v>1548.4349999999999</v>
      </c>
    </row>
    <row r="43" spans="1:5" x14ac:dyDescent="0.2">
      <c r="A43" s="4">
        <v>42</v>
      </c>
      <c r="B43" s="4" t="s">
        <v>87</v>
      </c>
      <c r="C43" s="4" t="s">
        <v>88</v>
      </c>
      <c r="D43" s="5">
        <v>103.7</v>
      </c>
      <c r="E43" s="5">
        <v>503.262</v>
      </c>
    </row>
    <row r="44" spans="1:5" x14ac:dyDescent="0.2">
      <c r="A44" s="4">
        <v>43</v>
      </c>
      <c r="B44" s="4" t="s">
        <v>89</v>
      </c>
      <c r="C44" s="4" t="s">
        <v>90</v>
      </c>
      <c r="D44" s="5">
        <v>102.59766999999999</v>
      </c>
      <c r="E44" s="5">
        <v>2901.0709999999999</v>
      </c>
    </row>
    <row r="45" spans="1:5" x14ac:dyDescent="0.2">
      <c r="A45" s="4">
        <v>44</v>
      </c>
      <c r="B45" s="4" t="s">
        <v>91</v>
      </c>
      <c r="C45" s="4" t="s">
        <v>92</v>
      </c>
      <c r="D45" s="5">
        <v>90.155371000000002</v>
      </c>
      <c r="E45" s="5">
        <v>72</v>
      </c>
    </row>
    <row r="46" spans="1:5" x14ac:dyDescent="0.2">
      <c r="A46" s="4">
        <v>45</v>
      </c>
      <c r="B46" s="4" t="s">
        <v>93</v>
      </c>
      <c r="C46" s="4" t="s">
        <v>94</v>
      </c>
      <c r="D46" s="5">
        <v>85.4</v>
      </c>
      <c r="E46" s="5">
        <v>841</v>
      </c>
    </row>
    <row r="47" spans="1:5" x14ac:dyDescent="0.2">
      <c r="A47" s="4">
        <v>46</v>
      </c>
      <c r="B47" s="4" t="s">
        <v>95</v>
      </c>
      <c r="C47" s="4" t="s">
        <v>96</v>
      </c>
      <c r="D47" s="5">
        <v>80.312331</v>
      </c>
      <c r="E47" s="5">
        <v>20.745799999999999</v>
      </c>
    </row>
    <row r="48" spans="1:5" x14ac:dyDescent="0.2">
      <c r="A48" s="4">
        <v>47</v>
      </c>
      <c r="B48" s="4" t="s">
        <v>97</v>
      </c>
      <c r="C48" s="4" t="s">
        <v>98</v>
      </c>
      <c r="D48" s="5">
        <v>78.957341</v>
      </c>
      <c r="E48" s="5">
        <v>1.62</v>
      </c>
    </row>
    <row r="49" spans="1:5" x14ac:dyDescent="0.2">
      <c r="A49" s="4">
        <v>48</v>
      </c>
      <c r="B49" s="4" t="s">
        <v>99</v>
      </c>
      <c r="C49" s="4" t="s">
        <v>100</v>
      </c>
      <c r="D49" s="5">
        <v>74.400000000000006</v>
      </c>
      <c r="E49" s="5">
        <v>368.72500000000002</v>
      </c>
    </row>
    <row r="50" spans="1:5" x14ac:dyDescent="0.2">
      <c r="A50" s="4">
        <v>49</v>
      </c>
      <c r="B50" s="4" t="s">
        <v>101</v>
      </c>
      <c r="C50" s="4" t="s">
        <v>102</v>
      </c>
      <c r="D50" s="5">
        <v>66.684399999999997</v>
      </c>
      <c r="E50" s="5">
        <v>17.2</v>
      </c>
    </row>
    <row r="51" spans="1:5" x14ac:dyDescent="0.2">
      <c r="A51" s="4">
        <v>50</v>
      </c>
      <c r="B51" s="4" t="s">
        <v>103</v>
      </c>
      <c r="C51" s="4" t="s">
        <v>104</v>
      </c>
      <c r="D51" s="5">
        <v>66.599999999999994</v>
      </c>
      <c r="E51" s="5">
        <v>330.56</v>
      </c>
    </row>
    <row r="52" spans="1:5" x14ac:dyDescent="0.2">
      <c r="A52" s="4">
        <v>51</v>
      </c>
      <c r="B52" s="4" t="s">
        <v>105</v>
      </c>
      <c r="C52" s="4" t="s">
        <v>106</v>
      </c>
      <c r="D52" s="5">
        <v>66.041439999999994</v>
      </c>
      <c r="E52" s="5">
        <v>154</v>
      </c>
    </row>
    <row r="53" spans="1:5" x14ac:dyDescent="0.2">
      <c r="A53" s="4">
        <v>52</v>
      </c>
      <c r="B53" s="4" t="s">
        <v>107</v>
      </c>
      <c r="C53" s="4" t="s">
        <v>108</v>
      </c>
      <c r="D53" s="5">
        <v>63.994262999999997</v>
      </c>
      <c r="E53" s="5">
        <v>235.96799999999999</v>
      </c>
    </row>
    <row r="54" spans="1:5" x14ac:dyDescent="0.2">
      <c r="A54" s="4">
        <v>53</v>
      </c>
      <c r="B54" s="4" t="s">
        <v>109</v>
      </c>
      <c r="C54" s="4" t="s">
        <v>110</v>
      </c>
      <c r="D54" s="5">
        <v>63.987783</v>
      </c>
      <c r="E54" s="5">
        <v>32.131999999999998</v>
      </c>
    </row>
    <row r="55" spans="1:5" x14ac:dyDescent="0.2">
      <c r="A55" s="4">
        <v>54</v>
      </c>
      <c r="B55" s="4" t="s">
        <v>111</v>
      </c>
      <c r="C55" s="4" t="s">
        <v>112</v>
      </c>
      <c r="D55" s="5">
        <v>58.836435000000002</v>
      </c>
      <c r="E55" s="5">
        <v>218.55</v>
      </c>
    </row>
    <row r="56" spans="1:5" x14ac:dyDescent="0.2">
      <c r="A56" s="4">
        <v>55</v>
      </c>
      <c r="B56" s="4" t="s">
        <v>113</v>
      </c>
      <c r="C56" s="4" t="s">
        <v>114</v>
      </c>
      <c r="D56" s="5">
        <v>56.219096999999998</v>
      </c>
      <c r="E56" s="5">
        <v>272.91199999999998</v>
      </c>
    </row>
    <row r="57" spans="1:5" x14ac:dyDescent="0.2">
      <c r="A57" s="4">
        <v>56</v>
      </c>
      <c r="B57" s="4" t="s">
        <v>115</v>
      </c>
      <c r="C57" s="4" t="s">
        <v>116</v>
      </c>
      <c r="D57" s="5">
        <v>55.016820000000003</v>
      </c>
      <c r="E57" s="5">
        <v>521.9</v>
      </c>
    </row>
    <row r="58" spans="1:5" x14ac:dyDescent="0.2">
      <c r="A58" s="4">
        <v>57</v>
      </c>
      <c r="B58" s="4" t="s">
        <v>117</v>
      </c>
      <c r="C58" s="4" t="s">
        <v>118</v>
      </c>
      <c r="D58" s="5">
        <v>52.156028999999997</v>
      </c>
      <c r="E58" s="5">
        <v>323.22800000000001</v>
      </c>
    </row>
    <row r="59" spans="1:5" x14ac:dyDescent="0.2">
      <c r="A59" s="4">
        <v>58</v>
      </c>
      <c r="B59" s="4" t="s">
        <v>119</v>
      </c>
      <c r="C59" s="4" t="s">
        <v>120</v>
      </c>
      <c r="D59" s="5">
        <v>44.841299999999997</v>
      </c>
      <c r="E59" s="5">
        <v>13.56</v>
      </c>
    </row>
    <row r="60" spans="1:5" x14ac:dyDescent="0.2">
      <c r="A60" s="4">
        <v>59</v>
      </c>
      <c r="B60" s="4" t="s">
        <v>121</v>
      </c>
      <c r="C60" s="4" t="s">
        <v>122</v>
      </c>
      <c r="D60" s="5">
        <v>43.789866000000004</v>
      </c>
      <c r="E60" s="5">
        <v>12.542999999999999</v>
      </c>
    </row>
    <row r="61" spans="1:5" x14ac:dyDescent="0.2">
      <c r="A61" s="4">
        <v>60</v>
      </c>
      <c r="B61" s="4" t="s">
        <v>123</v>
      </c>
      <c r="C61" s="4" t="s">
        <v>124</v>
      </c>
      <c r="D61" s="5">
        <v>42.520713000000001</v>
      </c>
      <c r="E61" s="5">
        <v>64.103999999999999</v>
      </c>
    </row>
    <row r="62" spans="1:5" x14ac:dyDescent="0.2">
      <c r="A62" s="4">
        <v>61</v>
      </c>
      <c r="B62" s="4" t="s">
        <v>125</v>
      </c>
      <c r="C62" s="4" t="s">
        <v>126</v>
      </c>
      <c r="D62" s="5">
        <v>41.41</v>
      </c>
      <c r="E62" s="5">
        <v>8.0060000000000002</v>
      </c>
    </row>
    <row r="63" spans="1:5" x14ac:dyDescent="0.2">
      <c r="A63" s="4">
        <v>62</v>
      </c>
      <c r="B63" s="4" t="s">
        <v>127</v>
      </c>
      <c r="C63" s="4" t="s">
        <v>128</v>
      </c>
      <c r="D63" s="5">
        <v>40.04</v>
      </c>
      <c r="E63" s="5">
        <v>165</v>
      </c>
    </row>
    <row r="64" spans="1:5" x14ac:dyDescent="0.2">
      <c r="A64" s="4">
        <v>63</v>
      </c>
      <c r="B64" s="4" t="s">
        <v>129</v>
      </c>
      <c r="C64" s="4" t="s">
        <v>130</v>
      </c>
      <c r="D64" s="5">
        <v>37</v>
      </c>
      <c r="E64" s="5">
        <v>183.24</v>
      </c>
    </row>
    <row r="65" spans="1:5" x14ac:dyDescent="0.2">
      <c r="A65" s="4">
        <v>64</v>
      </c>
      <c r="B65" s="4" t="s">
        <v>131</v>
      </c>
      <c r="C65" s="4" t="s">
        <v>132</v>
      </c>
      <c r="D65" s="5">
        <v>36.357644000000001</v>
      </c>
      <c r="E65" s="5">
        <v>242.98</v>
      </c>
    </row>
    <row r="66" spans="1:5" x14ac:dyDescent="0.2">
      <c r="A66" s="4">
        <v>65</v>
      </c>
      <c r="B66" s="4" t="s">
        <v>133</v>
      </c>
      <c r="C66" s="4" t="s">
        <v>134</v>
      </c>
      <c r="D66" s="5">
        <v>34.915067999999998</v>
      </c>
      <c r="E66" s="5">
        <v>63.676000000000002</v>
      </c>
    </row>
    <row r="67" spans="1:5" x14ac:dyDescent="0.2">
      <c r="A67" s="4">
        <v>66</v>
      </c>
      <c r="B67" s="4" t="s">
        <v>135</v>
      </c>
      <c r="C67" s="4" t="s">
        <v>136</v>
      </c>
      <c r="D67" s="5">
        <v>32</v>
      </c>
      <c r="E67" s="5">
        <v>22.39</v>
      </c>
    </row>
    <row r="68" spans="1:5" x14ac:dyDescent="0.2">
      <c r="A68" s="4">
        <v>67</v>
      </c>
      <c r="B68" s="4" t="s">
        <v>137</v>
      </c>
      <c r="C68" s="4" t="s">
        <v>138</v>
      </c>
      <c r="D68" s="5">
        <v>31.639500000000002</v>
      </c>
      <c r="E68" s="5">
        <v>6.085</v>
      </c>
    </row>
    <row r="69" spans="1:5" x14ac:dyDescent="0.2">
      <c r="A69" s="4">
        <v>68</v>
      </c>
      <c r="B69" s="4" t="s">
        <v>139</v>
      </c>
      <c r="C69" s="4" t="s">
        <v>140</v>
      </c>
      <c r="D69" s="5">
        <v>30.844062000000001</v>
      </c>
      <c r="E69" s="5">
        <v>63.4</v>
      </c>
    </row>
    <row r="70" spans="1:5" x14ac:dyDescent="0.2">
      <c r="A70" s="4">
        <v>69</v>
      </c>
      <c r="B70" s="4" t="s">
        <v>141</v>
      </c>
      <c r="C70" s="4" t="s">
        <v>142</v>
      </c>
      <c r="D70" s="5">
        <v>30.2</v>
      </c>
      <c r="E70" s="5">
        <v>149.16499999999999</v>
      </c>
    </row>
    <row r="71" spans="1:5" x14ac:dyDescent="0.2">
      <c r="A71" s="4">
        <v>70</v>
      </c>
      <c r="B71" s="4" t="s">
        <v>143</v>
      </c>
      <c r="C71" s="4" t="s">
        <v>144</v>
      </c>
      <c r="D71" s="5">
        <v>27.8125</v>
      </c>
      <c r="E71" s="5">
        <v>38.14</v>
      </c>
    </row>
    <row r="72" spans="1:5" x14ac:dyDescent="0.2">
      <c r="A72" s="4">
        <v>71</v>
      </c>
      <c r="B72" s="4" t="s">
        <v>145</v>
      </c>
      <c r="C72" s="4" t="s">
        <v>146</v>
      </c>
      <c r="D72" s="5">
        <v>27.588403</v>
      </c>
      <c r="E72" s="5">
        <v>32.4</v>
      </c>
    </row>
    <row r="73" spans="1:5" x14ac:dyDescent="0.2">
      <c r="A73" s="4">
        <v>72</v>
      </c>
      <c r="B73" s="4" t="s">
        <v>147</v>
      </c>
      <c r="C73" s="4" t="s">
        <v>148</v>
      </c>
      <c r="D73" s="5">
        <v>27.464362000000001</v>
      </c>
      <c r="E73" s="5">
        <v>615.54999999999995</v>
      </c>
    </row>
    <row r="74" spans="1:5" x14ac:dyDescent="0.2">
      <c r="A74" s="4">
        <v>73</v>
      </c>
      <c r="B74" s="4" t="s">
        <v>149</v>
      </c>
      <c r="C74" s="4" t="s">
        <v>150</v>
      </c>
      <c r="D74" s="5">
        <v>25.827169000000001</v>
      </c>
      <c r="E74" s="5">
        <v>15.872</v>
      </c>
    </row>
    <row r="75" spans="1:5" x14ac:dyDescent="0.2">
      <c r="A75" s="4">
        <v>74</v>
      </c>
      <c r="B75" s="4" t="s">
        <v>151</v>
      </c>
      <c r="C75" s="4" t="s">
        <v>152</v>
      </c>
      <c r="D75" s="5">
        <v>24.738</v>
      </c>
      <c r="E75" s="5">
        <v>43.1</v>
      </c>
    </row>
    <row r="76" spans="1:5" x14ac:dyDescent="0.2">
      <c r="A76" s="4">
        <v>75</v>
      </c>
      <c r="B76" s="4" t="s">
        <v>153</v>
      </c>
      <c r="C76" s="4" t="s">
        <v>154</v>
      </c>
      <c r="D76" s="5">
        <v>23.324999999999999</v>
      </c>
      <c r="E76" s="5">
        <v>22.98</v>
      </c>
    </row>
    <row r="77" spans="1:5" x14ac:dyDescent="0.2">
      <c r="A77" s="4">
        <v>76</v>
      </c>
      <c r="B77" s="4" t="s">
        <v>155</v>
      </c>
      <c r="C77" s="4" t="s">
        <v>156</v>
      </c>
      <c r="D77" s="5">
        <v>21.6</v>
      </c>
      <c r="E77" s="5">
        <v>120</v>
      </c>
    </row>
    <row r="78" spans="1:5" x14ac:dyDescent="0.2">
      <c r="A78" s="4">
        <v>77</v>
      </c>
      <c r="B78" s="4" t="s">
        <v>157</v>
      </c>
      <c r="C78" s="4" t="s">
        <v>158</v>
      </c>
      <c r="D78" s="5">
        <v>21.386707000000001</v>
      </c>
      <c r="E78" s="5">
        <v>10.537000000000001</v>
      </c>
    </row>
    <row r="79" spans="1:5" x14ac:dyDescent="0.2">
      <c r="A79" s="4">
        <v>78</v>
      </c>
      <c r="B79" s="4" t="s">
        <v>159</v>
      </c>
      <c r="C79" s="4" t="s">
        <v>160</v>
      </c>
      <c r="D79" s="5">
        <v>19.932300000000001</v>
      </c>
      <c r="E79" s="5">
        <v>44.393999999999998</v>
      </c>
    </row>
    <row r="80" spans="1:5" x14ac:dyDescent="0.2">
      <c r="A80" s="4">
        <v>79</v>
      </c>
      <c r="B80" s="4" t="s">
        <v>161</v>
      </c>
      <c r="C80" s="4" t="s">
        <v>162</v>
      </c>
      <c r="D80" s="5">
        <v>18.378717999999999</v>
      </c>
      <c r="E80" s="5">
        <v>47.954000000000001</v>
      </c>
    </row>
    <row r="81" spans="1:5" x14ac:dyDescent="0.2">
      <c r="A81" s="4">
        <v>80</v>
      </c>
      <c r="B81" s="4" t="s">
        <v>163</v>
      </c>
      <c r="C81" s="4" t="s">
        <v>164</v>
      </c>
      <c r="D81" s="5">
        <v>18.286774000000001</v>
      </c>
      <c r="E81" s="5">
        <v>21.05</v>
      </c>
    </row>
    <row r="82" spans="1:5" x14ac:dyDescent="0.2">
      <c r="A82" s="4">
        <v>81</v>
      </c>
      <c r="B82" s="4" t="s">
        <v>165</v>
      </c>
      <c r="C82" s="4" t="s">
        <v>166</v>
      </c>
      <c r="D82" s="5">
        <v>17.182269000000002</v>
      </c>
      <c r="E82" s="5">
        <v>2.2959999999999998</v>
      </c>
    </row>
    <row r="83" spans="1:5" x14ac:dyDescent="0.2">
      <c r="A83" s="4">
        <v>82</v>
      </c>
      <c r="B83" s="4" t="s">
        <v>167</v>
      </c>
      <c r="C83" s="4" t="s">
        <v>168</v>
      </c>
      <c r="D83" s="5">
        <v>17.087011</v>
      </c>
      <c r="E83" s="5">
        <v>1.0940000000000001</v>
      </c>
    </row>
    <row r="84" spans="1:5" x14ac:dyDescent="0.2">
      <c r="A84" s="4">
        <v>83</v>
      </c>
      <c r="B84" s="4" t="s">
        <v>169</v>
      </c>
      <c r="C84" s="4" t="s">
        <v>170</v>
      </c>
      <c r="D84" s="5">
        <v>14.504</v>
      </c>
      <c r="E84" s="5">
        <v>1.1307</v>
      </c>
    </row>
    <row r="85" spans="1:5" x14ac:dyDescent="0.2">
      <c r="A85" s="4">
        <v>84</v>
      </c>
      <c r="B85" s="4" t="s">
        <v>171</v>
      </c>
      <c r="C85" s="4" t="s">
        <v>172</v>
      </c>
      <c r="D85" s="5">
        <v>14.4375</v>
      </c>
      <c r="E85" s="5">
        <v>17.260000000000002</v>
      </c>
    </row>
    <row r="86" spans="1:5" x14ac:dyDescent="0.2">
      <c r="A86" s="4">
        <v>85</v>
      </c>
      <c r="B86" s="4" t="s">
        <v>173</v>
      </c>
      <c r="C86" s="4" t="s">
        <v>174</v>
      </c>
      <c r="D86" s="5">
        <v>14.043049999999999</v>
      </c>
      <c r="E86" s="5">
        <v>17.079999999999998</v>
      </c>
    </row>
    <row r="87" spans="1:5" x14ac:dyDescent="0.2">
      <c r="A87" s="4">
        <v>86</v>
      </c>
      <c r="B87" s="4" t="s">
        <v>175</v>
      </c>
      <c r="C87" s="4" t="s">
        <v>176</v>
      </c>
      <c r="D87" s="5">
        <v>13.72575</v>
      </c>
      <c r="E87" s="5">
        <v>88.334999999999994</v>
      </c>
    </row>
    <row r="88" spans="1:5" x14ac:dyDescent="0.2">
      <c r="A88" s="4">
        <v>87</v>
      </c>
      <c r="B88" s="4" t="s">
        <v>177</v>
      </c>
      <c r="C88" s="4" t="s">
        <v>178</v>
      </c>
      <c r="D88" s="5">
        <v>13.000275</v>
      </c>
      <c r="E88" s="5">
        <v>29.055</v>
      </c>
    </row>
    <row r="89" spans="1:5" x14ac:dyDescent="0.2">
      <c r="A89" s="4">
        <v>88</v>
      </c>
      <c r="B89" s="4" t="s">
        <v>179</v>
      </c>
      <c r="C89" s="4" t="s">
        <v>180</v>
      </c>
      <c r="D89" s="5">
        <v>12.979115999999999</v>
      </c>
      <c r="E89" s="5">
        <v>65.093999999999994</v>
      </c>
    </row>
    <row r="90" spans="1:5" x14ac:dyDescent="0.2">
      <c r="A90" s="4">
        <v>89</v>
      </c>
      <c r="B90" s="4" t="s">
        <v>181</v>
      </c>
      <c r="C90" s="4" t="s">
        <v>182</v>
      </c>
      <c r="D90" s="5">
        <v>12.814120000000001</v>
      </c>
      <c r="E90" s="5">
        <v>24.94</v>
      </c>
    </row>
    <row r="91" spans="1:5" x14ac:dyDescent="0.2">
      <c r="A91" s="4">
        <v>90</v>
      </c>
      <c r="B91" s="4" t="s">
        <v>183</v>
      </c>
      <c r="C91" s="4" t="s">
        <v>184</v>
      </c>
      <c r="D91" s="5">
        <v>12.015000000000001</v>
      </c>
      <c r="E91" s="5">
        <v>38.942</v>
      </c>
    </row>
    <row r="92" spans="1:5" x14ac:dyDescent="0.2">
      <c r="A92" s="4">
        <v>91</v>
      </c>
      <c r="B92" s="4" t="s">
        <v>185</v>
      </c>
      <c r="C92" s="4" t="s">
        <v>186</v>
      </c>
      <c r="D92" s="5">
        <v>12</v>
      </c>
      <c r="E92" s="5">
        <v>2.14</v>
      </c>
    </row>
    <row r="93" spans="1:5" x14ac:dyDescent="0.2">
      <c r="A93" s="4">
        <v>92</v>
      </c>
      <c r="B93" s="4" t="s">
        <v>187</v>
      </c>
      <c r="C93" s="4" t="s">
        <v>188</v>
      </c>
      <c r="D93" s="5">
        <v>11.600554000000001</v>
      </c>
      <c r="E93" s="5">
        <v>49.4</v>
      </c>
    </row>
    <row r="94" spans="1:5" x14ac:dyDescent="0.2">
      <c r="A94" s="4">
        <v>93</v>
      </c>
      <c r="B94" s="4" t="s">
        <v>189</v>
      </c>
      <c r="C94" s="4" t="s">
        <v>190</v>
      </c>
      <c r="D94" s="5">
        <v>11.565</v>
      </c>
      <c r="E94" s="5">
        <v>25.7</v>
      </c>
    </row>
    <row r="95" spans="1:5" x14ac:dyDescent="0.2">
      <c r="A95" s="4">
        <v>94</v>
      </c>
      <c r="B95" s="4" t="s">
        <v>191</v>
      </c>
      <c r="C95" s="4" t="s">
        <v>192</v>
      </c>
      <c r="D95" s="5">
        <v>10.5</v>
      </c>
      <c r="E95" s="5">
        <v>39.36</v>
      </c>
    </row>
    <row r="96" spans="1:5" x14ac:dyDescent="0.2">
      <c r="A96" s="4">
        <v>95</v>
      </c>
      <c r="B96" s="4" t="s">
        <v>193</v>
      </c>
      <c r="C96" s="4" t="s">
        <v>194</v>
      </c>
      <c r="D96" s="5">
        <v>10.07</v>
      </c>
      <c r="E96" s="5">
        <v>2.2000000000000002</v>
      </c>
    </row>
    <row r="97" spans="1:5" x14ac:dyDescent="0.2">
      <c r="A97" s="4">
        <v>96</v>
      </c>
      <c r="B97" s="4" t="s">
        <v>195</v>
      </c>
      <c r="C97" s="4" t="s">
        <v>196</v>
      </c>
      <c r="D97" s="5">
        <v>10</v>
      </c>
      <c r="E97" s="5">
        <v>290.04000000000002</v>
      </c>
    </row>
    <row r="98" spans="1:5" x14ac:dyDescent="0.2">
      <c r="A98" s="4">
        <v>97</v>
      </c>
      <c r="B98" s="4" t="s">
        <v>197</v>
      </c>
      <c r="C98" s="4" t="s">
        <v>198</v>
      </c>
      <c r="D98" s="5">
        <v>9.7612000000000005</v>
      </c>
      <c r="E98" s="5">
        <v>9.5500000000000007</v>
      </c>
    </row>
    <row r="99" spans="1:5" x14ac:dyDescent="0.2">
      <c r="A99" s="4">
        <v>98</v>
      </c>
      <c r="B99" s="4" t="s">
        <v>199</v>
      </c>
      <c r="C99" s="4" t="s">
        <v>200</v>
      </c>
      <c r="D99" s="5">
        <v>9</v>
      </c>
      <c r="E99" s="5">
        <v>2.6</v>
      </c>
    </row>
    <row r="100" spans="1:5" x14ac:dyDescent="0.2">
      <c r="A100" s="4">
        <v>99</v>
      </c>
      <c r="B100" s="4" t="s">
        <v>201</v>
      </c>
      <c r="C100" s="4" t="s">
        <v>202</v>
      </c>
      <c r="D100" s="5">
        <v>8.4239999999999995</v>
      </c>
      <c r="E100" s="5">
        <v>27.33</v>
      </c>
    </row>
    <row r="101" spans="1:5" x14ac:dyDescent="0.2">
      <c r="A101" s="4">
        <v>100</v>
      </c>
      <c r="B101" s="4" t="s">
        <v>203</v>
      </c>
      <c r="C101" s="4" t="s">
        <v>204</v>
      </c>
      <c r="D101" s="5">
        <v>8.3836619999999993</v>
      </c>
      <c r="E101" s="5">
        <v>0.32100000000000001</v>
      </c>
    </row>
    <row r="102" spans="1:5" x14ac:dyDescent="0.2">
      <c r="A102" s="4">
        <v>101</v>
      </c>
      <c r="B102" s="4" t="s">
        <v>205</v>
      </c>
      <c r="C102" s="4" t="s">
        <v>206</v>
      </c>
      <c r="D102" s="5">
        <v>8.1950000000000003</v>
      </c>
      <c r="E102" s="5">
        <v>9.6649999999999991</v>
      </c>
    </row>
    <row r="103" spans="1:5" x14ac:dyDescent="0.2">
      <c r="A103" s="4">
        <v>102</v>
      </c>
      <c r="B103" s="4" t="s">
        <v>207</v>
      </c>
      <c r="C103" s="4" t="s">
        <v>208</v>
      </c>
      <c r="D103" s="5">
        <v>8.1549999999999994</v>
      </c>
      <c r="E103" s="5">
        <v>62.715000000000003</v>
      </c>
    </row>
    <row r="104" spans="1:5" x14ac:dyDescent="0.2">
      <c r="A104" s="4">
        <v>103</v>
      </c>
      <c r="B104" s="4" t="s">
        <v>209</v>
      </c>
      <c r="C104" s="4" t="s">
        <v>210</v>
      </c>
      <c r="D104" s="5">
        <v>7.9070520000000002</v>
      </c>
      <c r="E104" s="5">
        <v>1.528</v>
      </c>
    </row>
    <row r="105" spans="1:5" x14ac:dyDescent="0.2">
      <c r="A105" s="4">
        <v>104</v>
      </c>
      <c r="B105" s="4" t="s">
        <v>211</v>
      </c>
      <c r="C105" s="4" t="s">
        <v>212</v>
      </c>
      <c r="D105" s="5">
        <v>7.4669059999999998</v>
      </c>
      <c r="E105" s="5">
        <v>16.491</v>
      </c>
    </row>
    <row r="106" spans="1:5" x14ac:dyDescent="0.2">
      <c r="A106" s="4">
        <v>105</v>
      </c>
      <c r="B106" s="4" t="s">
        <v>213</v>
      </c>
      <c r="C106" s="4" t="s">
        <v>214</v>
      </c>
      <c r="D106" s="5">
        <v>6.9163779999999999</v>
      </c>
      <c r="E106" s="5">
        <v>0.72299999999999998</v>
      </c>
    </row>
    <row r="107" spans="1:5" x14ac:dyDescent="0.2">
      <c r="A107" s="4">
        <v>106</v>
      </c>
      <c r="B107" s="4" t="s">
        <v>215</v>
      </c>
      <c r="C107" s="4" t="s">
        <v>216</v>
      </c>
      <c r="D107" s="5">
        <v>6.758</v>
      </c>
      <c r="E107" s="5">
        <v>3.7441999999999998</v>
      </c>
    </row>
    <row r="108" spans="1:5" x14ac:dyDescent="0.2">
      <c r="A108" s="4">
        <v>107</v>
      </c>
      <c r="B108" s="4" t="s">
        <v>217</v>
      </c>
      <c r="C108" s="4" t="s">
        <v>218</v>
      </c>
      <c r="D108" s="5">
        <v>6.6251860000000002</v>
      </c>
      <c r="E108" s="5">
        <v>1.387</v>
      </c>
    </row>
    <row r="109" spans="1:5" x14ac:dyDescent="0.2">
      <c r="A109" s="4">
        <v>108</v>
      </c>
      <c r="B109" s="4" t="s">
        <v>219</v>
      </c>
      <c r="C109" s="4" t="s">
        <v>220</v>
      </c>
      <c r="D109" s="5">
        <v>6.4869880000000002</v>
      </c>
      <c r="E109" s="5">
        <v>6.2770000000000001</v>
      </c>
    </row>
    <row r="110" spans="1:5" x14ac:dyDescent="0.2">
      <c r="A110" s="4">
        <v>109</v>
      </c>
      <c r="B110" s="4" t="s">
        <v>221</v>
      </c>
      <c r="C110" s="4" t="s">
        <v>222</v>
      </c>
      <c r="D110" s="5">
        <v>6.4293399999999998</v>
      </c>
      <c r="E110" s="5">
        <v>81</v>
      </c>
    </row>
    <row r="111" spans="1:5" x14ac:dyDescent="0.2">
      <c r="A111" s="4">
        <v>110</v>
      </c>
      <c r="B111" s="4" t="s">
        <v>223</v>
      </c>
      <c r="C111" s="4" t="s">
        <v>224</v>
      </c>
      <c r="D111" s="5">
        <v>5.9373469999999999</v>
      </c>
      <c r="E111" s="5">
        <v>14.67</v>
      </c>
    </row>
    <row r="112" spans="1:5" x14ac:dyDescent="0.2">
      <c r="A112" s="4">
        <v>111</v>
      </c>
      <c r="B112" s="4" t="s">
        <v>225</v>
      </c>
      <c r="C112" s="4" t="s">
        <v>226</v>
      </c>
      <c r="D112" s="5">
        <v>5.7855410000000003</v>
      </c>
      <c r="E112" s="5">
        <v>18.5</v>
      </c>
    </row>
    <row r="113" spans="1:5" x14ac:dyDescent="0.2">
      <c r="A113" s="4">
        <v>112</v>
      </c>
      <c r="B113" s="4" t="s">
        <v>227</v>
      </c>
      <c r="C113" s="4" t="s">
        <v>228</v>
      </c>
      <c r="D113" s="5">
        <v>5.7145950000000001</v>
      </c>
      <c r="E113" s="5">
        <v>0.30199999999999999</v>
      </c>
    </row>
    <row r="114" spans="1:5" x14ac:dyDescent="0.2">
      <c r="A114" s="4">
        <v>113</v>
      </c>
      <c r="B114" s="4" t="s">
        <v>229</v>
      </c>
      <c r="C114" s="4" t="s">
        <v>230</v>
      </c>
      <c r="D114" s="5">
        <v>5.6959999999999997</v>
      </c>
      <c r="E114" s="5">
        <v>17.5</v>
      </c>
    </row>
    <row r="115" spans="1:5" x14ac:dyDescent="0.2">
      <c r="A115" s="4">
        <v>114</v>
      </c>
      <c r="B115" s="4" t="s">
        <v>231</v>
      </c>
      <c r="C115" s="4" t="s">
        <v>232</v>
      </c>
      <c r="D115" s="5">
        <v>5.6</v>
      </c>
      <c r="E115" s="5">
        <v>22.64</v>
      </c>
    </row>
    <row r="116" spans="1:5" x14ac:dyDescent="0.2">
      <c r="A116" s="4">
        <v>115</v>
      </c>
      <c r="B116" s="4" t="s">
        <v>233</v>
      </c>
      <c r="C116" s="4" t="s">
        <v>234</v>
      </c>
      <c r="D116" s="5">
        <v>5.28</v>
      </c>
      <c r="E116" s="5">
        <v>30.945</v>
      </c>
    </row>
    <row r="117" spans="1:5" x14ac:dyDescent="0.2">
      <c r="A117" s="4">
        <v>116</v>
      </c>
      <c r="B117" s="4" t="s">
        <v>235</v>
      </c>
      <c r="C117" s="4" t="s">
        <v>236</v>
      </c>
      <c r="D117" s="5">
        <v>5.04</v>
      </c>
      <c r="E117" s="5">
        <v>72</v>
      </c>
    </row>
    <row r="118" spans="1:5" x14ac:dyDescent="0.2">
      <c r="A118" s="4">
        <v>117</v>
      </c>
      <c r="B118" s="4" t="s">
        <v>237</v>
      </c>
      <c r="C118" s="4" t="s">
        <v>238</v>
      </c>
      <c r="D118" s="5">
        <v>5.0294129999999999</v>
      </c>
      <c r="E118" s="5">
        <v>56.82</v>
      </c>
    </row>
    <row r="119" spans="1:5" x14ac:dyDescent="0.2">
      <c r="A119" s="4">
        <v>118</v>
      </c>
      <c r="B119" s="4" t="s">
        <v>239</v>
      </c>
      <c r="C119" s="4" t="s">
        <v>240</v>
      </c>
      <c r="D119" s="5">
        <v>4.8205</v>
      </c>
      <c r="E119" s="5">
        <v>14.534000000000001</v>
      </c>
    </row>
    <row r="120" spans="1:5" x14ac:dyDescent="0.2">
      <c r="A120" s="4">
        <v>119</v>
      </c>
      <c r="B120" s="4" t="s">
        <v>241</v>
      </c>
      <c r="C120" s="4" t="s">
        <v>242</v>
      </c>
      <c r="D120" s="5">
        <v>4.6736129999999996</v>
      </c>
      <c r="E120" s="5">
        <v>23.34</v>
      </c>
    </row>
    <row r="121" spans="1:5" x14ac:dyDescent="0.2">
      <c r="A121" s="4">
        <v>120</v>
      </c>
      <c r="B121" s="4" t="s">
        <v>243</v>
      </c>
      <c r="C121" s="4" t="s">
        <v>244</v>
      </c>
      <c r="D121" s="5">
        <v>4.2</v>
      </c>
      <c r="E121" s="5">
        <v>20.478000000000002</v>
      </c>
    </row>
    <row r="122" spans="1:5" x14ac:dyDescent="0.2">
      <c r="A122" s="4">
        <v>121</v>
      </c>
      <c r="B122" s="4" t="s">
        <v>245</v>
      </c>
      <c r="C122" s="4" t="s">
        <v>246</v>
      </c>
      <c r="D122" s="5">
        <v>4</v>
      </c>
      <c r="E122" s="5">
        <v>10</v>
      </c>
    </row>
    <row r="123" spans="1:5" x14ac:dyDescent="0.2">
      <c r="A123" s="4">
        <v>121</v>
      </c>
      <c r="B123" s="4" t="s">
        <v>247</v>
      </c>
      <c r="C123" s="4" t="s">
        <v>248</v>
      </c>
      <c r="D123" s="5">
        <v>4</v>
      </c>
      <c r="E123" s="5">
        <v>54</v>
      </c>
    </row>
    <row r="124" spans="1:5" x14ac:dyDescent="0.2">
      <c r="A124" s="4">
        <v>123</v>
      </c>
      <c r="B124" s="4" t="s">
        <v>249</v>
      </c>
      <c r="C124" s="4" t="s">
        <v>250</v>
      </c>
      <c r="D124" s="5">
        <v>3.9055689999999998</v>
      </c>
      <c r="E124" s="5">
        <v>20.127700000000001</v>
      </c>
    </row>
    <row r="125" spans="1:5" x14ac:dyDescent="0.2">
      <c r="A125" s="4">
        <v>124</v>
      </c>
      <c r="B125" s="4" t="s">
        <v>251</v>
      </c>
      <c r="C125" s="4" t="s">
        <v>252</v>
      </c>
      <c r="D125" s="5">
        <v>3.8167499999999999</v>
      </c>
      <c r="E125" s="5">
        <v>9.5850000000000009</v>
      </c>
    </row>
    <row r="126" spans="1:5" x14ac:dyDescent="0.2">
      <c r="A126" s="4">
        <v>125</v>
      </c>
      <c r="B126" s="4" t="s">
        <v>253</v>
      </c>
      <c r="C126" s="4" t="s">
        <v>254</v>
      </c>
      <c r="D126" s="5">
        <v>3.5</v>
      </c>
      <c r="E126" s="5">
        <v>49.7</v>
      </c>
    </row>
    <row r="127" spans="1:5" x14ac:dyDescent="0.2">
      <c r="A127" s="4">
        <v>126</v>
      </c>
      <c r="B127" s="4" t="s">
        <v>255</v>
      </c>
      <c r="C127" s="4" t="s">
        <v>256</v>
      </c>
      <c r="D127" s="5">
        <v>3.41</v>
      </c>
      <c r="E127" s="5">
        <v>9.3800000000000008</v>
      </c>
    </row>
    <row r="128" spans="1:5" x14ac:dyDescent="0.2">
      <c r="A128" s="4">
        <v>127</v>
      </c>
      <c r="B128" s="4" t="s">
        <v>257</v>
      </c>
      <c r="C128" s="4" t="s">
        <v>258</v>
      </c>
      <c r="D128" s="5">
        <v>3.2620499999999999</v>
      </c>
      <c r="E128" s="5">
        <v>7.2489999999999997</v>
      </c>
    </row>
    <row r="129" spans="1:5" x14ac:dyDescent="0.2">
      <c r="A129" s="4">
        <v>128</v>
      </c>
      <c r="B129" s="4" t="s">
        <v>259</v>
      </c>
      <c r="C129" s="4" t="s">
        <v>260</v>
      </c>
      <c r="D129" s="5">
        <v>3.17</v>
      </c>
      <c r="E129" s="5">
        <v>13.4</v>
      </c>
    </row>
    <row r="130" spans="1:5" x14ac:dyDescent="0.2">
      <c r="A130" s="4">
        <v>129</v>
      </c>
      <c r="B130" s="4" t="s">
        <v>261</v>
      </c>
      <c r="C130" s="4" t="s">
        <v>262</v>
      </c>
      <c r="D130" s="5">
        <v>3.15</v>
      </c>
      <c r="E130" s="5">
        <v>23</v>
      </c>
    </row>
    <row r="131" spans="1:5" x14ac:dyDescent="0.2">
      <c r="A131" s="4">
        <v>130</v>
      </c>
      <c r="B131" s="4" t="s">
        <v>263</v>
      </c>
      <c r="C131" s="4" t="s">
        <v>264</v>
      </c>
      <c r="D131" s="5">
        <v>2.868906</v>
      </c>
      <c r="E131" s="5">
        <v>4.774</v>
      </c>
    </row>
    <row r="132" spans="1:5" x14ac:dyDescent="0.2">
      <c r="A132" s="4">
        <v>131</v>
      </c>
      <c r="B132" s="4" t="s">
        <v>265</v>
      </c>
      <c r="C132" s="4" t="s">
        <v>266</v>
      </c>
      <c r="D132" s="5">
        <v>2.8</v>
      </c>
      <c r="E132" s="5">
        <v>6.1</v>
      </c>
    </row>
    <row r="133" spans="1:5" x14ac:dyDescent="0.2">
      <c r="A133" s="4">
        <v>132</v>
      </c>
      <c r="B133" s="4" t="s">
        <v>267</v>
      </c>
      <c r="C133" s="4" t="s">
        <v>268</v>
      </c>
      <c r="D133" s="5">
        <v>2.72275</v>
      </c>
      <c r="E133" s="5">
        <v>13.555</v>
      </c>
    </row>
    <row r="134" spans="1:5" x14ac:dyDescent="0.2">
      <c r="A134" s="4">
        <v>133</v>
      </c>
      <c r="B134" s="4" t="s">
        <v>269</v>
      </c>
      <c r="C134" s="4" t="s">
        <v>270</v>
      </c>
      <c r="D134" s="5">
        <v>2.7</v>
      </c>
      <c r="E134" s="5">
        <v>35.18</v>
      </c>
    </row>
    <row r="135" spans="1:5" x14ac:dyDescent="0.2">
      <c r="A135" s="4">
        <v>134</v>
      </c>
      <c r="B135" s="4" t="s">
        <v>271</v>
      </c>
      <c r="C135" s="4" t="s">
        <v>272</v>
      </c>
      <c r="D135" s="5">
        <v>2.6228400000000001</v>
      </c>
      <c r="E135" s="5">
        <v>5.2</v>
      </c>
    </row>
    <row r="136" spans="1:5" x14ac:dyDescent="0.2">
      <c r="A136" s="4">
        <v>135</v>
      </c>
      <c r="B136" s="4" t="s">
        <v>273</v>
      </c>
      <c r="C136" s="4" t="s">
        <v>274</v>
      </c>
      <c r="D136" s="5">
        <v>2.605</v>
      </c>
      <c r="E136" s="5">
        <v>22.43</v>
      </c>
    </row>
    <row r="137" spans="1:5" x14ac:dyDescent="0.2">
      <c r="A137" s="4">
        <v>136</v>
      </c>
      <c r="B137" s="4" t="s">
        <v>275</v>
      </c>
      <c r="C137" s="4" t="s">
        <v>276</v>
      </c>
      <c r="D137" s="5">
        <v>2.5825339999999999</v>
      </c>
      <c r="E137" s="5">
        <v>19.14</v>
      </c>
    </row>
    <row r="138" spans="1:5" x14ac:dyDescent="0.2">
      <c r="A138" s="4">
        <v>137</v>
      </c>
      <c r="B138" s="4" t="s">
        <v>277</v>
      </c>
      <c r="C138" s="4" t="s">
        <v>278</v>
      </c>
      <c r="D138" s="5">
        <v>2.5222099999999998</v>
      </c>
      <c r="E138" s="5">
        <v>12.01</v>
      </c>
    </row>
    <row r="139" spans="1:5" x14ac:dyDescent="0.2">
      <c r="A139" s="4">
        <v>138</v>
      </c>
      <c r="B139" s="4" t="s">
        <v>279</v>
      </c>
      <c r="C139" s="4" t="s">
        <v>280</v>
      </c>
      <c r="D139" s="5">
        <v>2.5</v>
      </c>
      <c r="E139" s="5">
        <v>10.24</v>
      </c>
    </row>
    <row r="140" spans="1:5" x14ac:dyDescent="0.2">
      <c r="A140" s="4">
        <v>139</v>
      </c>
      <c r="B140" s="4" t="s">
        <v>281</v>
      </c>
      <c r="C140" s="4" t="s">
        <v>282</v>
      </c>
      <c r="D140" s="5">
        <v>2.4500000000000002</v>
      </c>
      <c r="E140" s="5">
        <v>0.122</v>
      </c>
    </row>
    <row r="141" spans="1:5" x14ac:dyDescent="0.2">
      <c r="A141" s="4">
        <v>140</v>
      </c>
      <c r="B141" s="4" t="s">
        <v>283</v>
      </c>
      <c r="C141" s="4" t="s">
        <v>284</v>
      </c>
      <c r="D141" s="5">
        <v>2.434469</v>
      </c>
      <c r="E141" s="5">
        <v>2.5000000000000001E-2</v>
      </c>
    </row>
    <row r="142" spans="1:5" x14ac:dyDescent="0.2">
      <c r="A142" s="4">
        <v>141</v>
      </c>
      <c r="B142" s="4" t="s">
        <v>285</v>
      </c>
      <c r="C142" s="4" t="s">
        <v>286</v>
      </c>
      <c r="D142" s="5">
        <v>2.3519220000000001</v>
      </c>
      <c r="E142" s="5">
        <v>23.29815</v>
      </c>
    </row>
    <row r="143" spans="1:5" x14ac:dyDescent="0.2">
      <c r="A143" s="4">
        <v>142</v>
      </c>
      <c r="B143" s="4" t="s">
        <v>287</v>
      </c>
      <c r="C143" s="4" t="s">
        <v>288</v>
      </c>
      <c r="D143" s="5">
        <v>2.25</v>
      </c>
      <c r="E143" s="5">
        <v>0.35499999999999998</v>
      </c>
    </row>
    <row r="144" spans="1:5" x14ac:dyDescent="0.2">
      <c r="A144" s="4">
        <v>143</v>
      </c>
      <c r="B144" s="4" t="s">
        <v>289</v>
      </c>
      <c r="C144" s="4" t="s">
        <v>290</v>
      </c>
      <c r="D144" s="5">
        <v>2.2440000000000002</v>
      </c>
      <c r="E144" s="5">
        <v>29.34</v>
      </c>
    </row>
    <row r="145" spans="1:5" x14ac:dyDescent="0.2">
      <c r="A145" s="4">
        <v>144</v>
      </c>
      <c r="B145" s="4" t="s">
        <v>291</v>
      </c>
      <c r="C145" s="4" t="s">
        <v>292</v>
      </c>
      <c r="D145" s="5">
        <v>2.1410499999999999</v>
      </c>
      <c r="E145" s="5">
        <v>23.803000000000001</v>
      </c>
    </row>
    <row r="146" spans="1:5" x14ac:dyDescent="0.2">
      <c r="A146" s="4">
        <v>145</v>
      </c>
      <c r="B146" s="4" t="s">
        <v>293</v>
      </c>
      <c r="C146" s="4" t="s">
        <v>294</v>
      </c>
      <c r="D146" s="5">
        <v>2.1</v>
      </c>
      <c r="E146" s="5">
        <v>5.77</v>
      </c>
    </row>
    <row r="147" spans="1:5" x14ac:dyDescent="0.2">
      <c r="A147" s="4">
        <v>146</v>
      </c>
      <c r="B147" s="4" t="s">
        <v>295</v>
      </c>
      <c r="C147" s="4" t="s">
        <v>296</v>
      </c>
      <c r="D147" s="5">
        <v>1.9899</v>
      </c>
      <c r="E147" s="5">
        <v>4.4219999999999997</v>
      </c>
    </row>
    <row r="148" spans="1:5" x14ac:dyDescent="0.2">
      <c r="A148" s="4">
        <v>147</v>
      </c>
      <c r="B148" s="4" t="s">
        <v>297</v>
      </c>
      <c r="C148" s="4" t="s">
        <v>298</v>
      </c>
      <c r="D148" s="5">
        <v>1.93</v>
      </c>
      <c r="E148" s="5">
        <v>2.5</v>
      </c>
    </row>
    <row r="149" spans="1:5" x14ac:dyDescent="0.2">
      <c r="A149" s="4">
        <v>148</v>
      </c>
      <c r="B149" s="4" t="s">
        <v>299</v>
      </c>
      <c r="C149" s="4" t="s">
        <v>300</v>
      </c>
      <c r="D149" s="5">
        <v>1.9</v>
      </c>
      <c r="E149" s="5">
        <v>1.5300000000000001E-2</v>
      </c>
    </row>
    <row r="150" spans="1:5" x14ac:dyDescent="0.2">
      <c r="A150" s="4">
        <v>149</v>
      </c>
      <c r="B150" s="4" t="s">
        <v>301</v>
      </c>
      <c r="C150" s="4" t="s">
        <v>302</v>
      </c>
      <c r="D150" s="5">
        <v>1.7729999999999999</v>
      </c>
      <c r="E150" s="5">
        <v>9.59</v>
      </c>
    </row>
    <row r="151" spans="1:5" x14ac:dyDescent="0.2">
      <c r="A151" s="4">
        <v>150</v>
      </c>
      <c r="B151" s="4" t="s">
        <v>303</v>
      </c>
      <c r="C151" s="4" t="s">
        <v>304</v>
      </c>
      <c r="D151" s="5">
        <v>1.52779</v>
      </c>
      <c r="E151" s="5">
        <v>0.20150000000000001</v>
      </c>
    </row>
    <row r="152" spans="1:5" x14ac:dyDescent="0.2">
      <c r="A152" s="4">
        <v>151</v>
      </c>
      <c r="B152" s="4" t="s">
        <v>305</v>
      </c>
      <c r="C152" s="4" t="s">
        <v>306</v>
      </c>
      <c r="D152" s="5">
        <v>1.5246</v>
      </c>
      <c r="E152" s="5">
        <v>36.140999999999998</v>
      </c>
    </row>
    <row r="153" spans="1:5" x14ac:dyDescent="0.2">
      <c r="A153" s="4">
        <v>152</v>
      </c>
      <c r="B153" s="4" t="s">
        <v>307</v>
      </c>
      <c r="C153" s="4" t="s">
        <v>308</v>
      </c>
      <c r="D153" s="5">
        <v>1.26</v>
      </c>
      <c r="E153" s="5">
        <v>2.8</v>
      </c>
    </row>
    <row r="154" spans="1:5" x14ac:dyDescent="0.2">
      <c r="A154" s="4">
        <v>153</v>
      </c>
      <c r="B154" s="4" t="s">
        <v>309</v>
      </c>
      <c r="C154" s="4" t="s">
        <v>310</v>
      </c>
      <c r="D154" s="5">
        <v>1.2564500000000001</v>
      </c>
      <c r="E154" s="5">
        <v>2.6589999999999998</v>
      </c>
    </row>
    <row r="155" spans="1:5" x14ac:dyDescent="0.2">
      <c r="A155" s="4">
        <v>154</v>
      </c>
      <c r="B155" s="4" t="s">
        <v>311</v>
      </c>
      <c r="C155" s="4" t="s">
        <v>312</v>
      </c>
      <c r="D155" s="5">
        <v>1.232</v>
      </c>
      <c r="E155" s="5">
        <v>4.75</v>
      </c>
    </row>
    <row r="156" spans="1:5" x14ac:dyDescent="0.2">
      <c r="A156" s="4">
        <v>155</v>
      </c>
      <c r="B156" s="4" t="s">
        <v>313</v>
      </c>
      <c r="C156" s="4" t="s">
        <v>314</v>
      </c>
      <c r="D156" s="5">
        <v>1.1631229999999999</v>
      </c>
      <c r="E156" s="5">
        <v>5.8000000000000003E-2</v>
      </c>
    </row>
    <row r="157" spans="1:5" x14ac:dyDescent="0.2">
      <c r="A157" s="4">
        <v>156</v>
      </c>
      <c r="B157" s="4" t="s">
        <v>315</v>
      </c>
      <c r="C157" s="4" t="s">
        <v>316</v>
      </c>
      <c r="D157" s="5">
        <v>1.145</v>
      </c>
      <c r="E157" s="5">
        <v>0.04</v>
      </c>
    </row>
    <row r="158" spans="1:5" x14ac:dyDescent="0.2">
      <c r="A158" s="4">
        <v>157</v>
      </c>
      <c r="B158" s="4" t="s">
        <v>317</v>
      </c>
      <c r="C158" s="4" t="s">
        <v>318</v>
      </c>
      <c r="D158" s="5">
        <v>1.0649999999999999</v>
      </c>
      <c r="E158" s="5">
        <v>1.425</v>
      </c>
    </row>
    <row r="159" spans="1:5" x14ac:dyDescent="0.2">
      <c r="A159" s="4">
        <v>158</v>
      </c>
      <c r="B159" s="4" t="s">
        <v>319</v>
      </c>
      <c r="C159" s="4" t="s">
        <v>320</v>
      </c>
      <c r="D159" s="5">
        <v>1.0065</v>
      </c>
      <c r="E159" s="5">
        <v>2.94</v>
      </c>
    </row>
    <row r="160" spans="1:5" x14ac:dyDescent="0.2">
      <c r="A160" s="4">
        <v>159</v>
      </c>
      <c r="B160" s="4" t="s">
        <v>321</v>
      </c>
      <c r="C160" s="4" t="s">
        <v>322</v>
      </c>
      <c r="D160" s="5">
        <v>1.0003500000000001</v>
      </c>
      <c r="E160" s="5">
        <v>2.2229999999999999</v>
      </c>
    </row>
    <row r="161" spans="1:5" x14ac:dyDescent="0.2">
      <c r="A161" s="4">
        <v>160</v>
      </c>
      <c r="B161" s="4" t="s">
        <v>323</v>
      </c>
      <c r="C161" s="4" t="s">
        <v>324</v>
      </c>
      <c r="D161" s="5">
        <v>1</v>
      </c>
      <c r="E161" s="5">
        <v>23.8</v>
      </c>
    </row>
    <row r="162" spans="1:5" x14ac:dyDescent="0.2">
      <c r="A162" s="4">
        <v>160</v>
      </c>
      <c r="B162" s="4" t="s">
        <v>325</v>
      </c>
      <c r="C162" s="4" t="s">
        <v>326</v>
      </c>
      <c r="D162" s="5">
        <v>1</v>
      </c>
      <c r="E162" s="5">
        <v>27.34</v>
      </c>
    </row>
    <row r="163" spans="1:5" x14ac:dyDescent="0.2">
      <c r="A163" s="4">
        <v>162</v>
      </c>
      <c r="B163" s="4" t="s">
        <v>327</v>
      </c>
      <c r="C163" s="4" t="s">
        <v>328</v>
      </c>
      <c r="D163" s="5">
        <v>0.97</v>
      </c>
      <c r="E163" s="5">
        <v>11.02</v>
      </c>
    </row>
    <row r="164" spans="1:5" x14ac:dyDescent="0.2">
      <c r="A164" s="4">
        <v>163</v>
      </c>
      <c r="B164" s="4" t="s">
        <v>329</v>
      </c>
      <c r="C164" s="4" t="s">
        <v>330</v>
      </c>
      <c r="D164" s="5">
        <v>0.96099999999999997</v>
      </c>
      <c r="E164" s="5">
        <v>3.78</v>
      </c>
    </row>
    <row r="165" spans="1:5" x14ac:dyDescent="0.2">
      <c r="A165" s="4">
        <v>164</v>
      </c>
      <c r="B165" s="4" t="s">
        <v>331</v>
      </c>
      <c r="C165" s="4" t="s">
        <v>332</v>
      </c>
      <c r="D165" s="5">
        <v>0.94499999999999995</v>
      </c>
      <c r="E165" s="5">
        <v>10.11</v>
      </c>
    </row>
    <row r="166" spans="1:5" x14ac:dyDescent="0.2">
      <c r="A166" s="4">
        <v>165</v>
      </c>
      <c r="B166" s="4" t="s">
        <v>333</v>
      </c>
      <c r="C166" s="4" t="s">
        <v>334</v>
      </c>
      <c r="D166" s="5">
        <v>0.92520800000000003</v>
      </c>
      <c r="E166" s="5">
        <v>17.600000000000001</v>
      </c>
    </row>
    <row r="167" spans="1:5" x14ac:dyDescent="0.2">
      <c r="A167" s="4">
        <v>166</v>
      </c>
      <c r="B167" s="4" t="s">
        <v>335</v>
      </c>
      <c r="C167" s="4" t="s">
        <v>336</v>
      </c>
      <c r="D167" s="5">
        <v>0.83356600000000003</v>
      </c>
      <c r="E167" s="5">
        <v>0.17399999999999999</v>
      </c>
    </row>
    <row r="168" spans="1:5" x14ac:dyDescent="0.2">
      <c r="A168" s="4">
        <v>167</v>
      </c>
      <c r="B168" s="4" t="s">
        <v>337</v>
      </c>
      <c r="C168" s="4" t="s">
        <v>338</v>
      </c>
      <c r="D168" s="5">
        <v>0.80500000000000005</v>
      </c>
      <c r="E168" s="5">
        <v>18.5</v>
      </c>
    </row>
    <row r="169" spans="1:5" x14ac:dyDescent="0.2">
      <c r="A169" s="4">
        <v>168</v>
      </c>
      <c r="B169" s="4" t="s">
        <v>339</v>
      </c>
      <c r="C169" s="4" t="s">
        <v>340</v>
      </c>
      <c r="D169" s="5">
        <v>0.8</v>
      </c>
      <c r="E169" s="5">
        <v>0.6</v>
      </c>
    </row>
    <row r="170" spans="1:5" x14ac:dyDescent="0.2">
      <c r="A170" s="4">
        <v>168</v>
      </c>
      <c r="B170" s="4" t="s">
        <v>341</v>
      </c>
      <c r="C170" s="4" t="s">
        <v>342</v>
      </c>
      <c r="D170" s="5">
        <v>0.8</v>
      </c>
      <c r="E170" s="5">
        <v>2.8000000000000001E-2</v>
      </c>
    </row>
    <row r="171" spans="1:5" x14ac:dyDescent="0.2">
      <c r="A171" s="4">
        <v>170</v>
      </c>
      <c r="B171" s="4" t="s">
        <v>343</v>
      </c>
      <c r="C171" s="4" t="s">
        <v>344</v>
      </c>
      <c r="D171" s="5">
        <v>0.70499999999999996</v>
      </c>
      <c r="E171" s="5">
        <v>1.552</v>
      </c>
    </row>
    <row r="172" spans="1:5" x14ac:dyDescent="0.2">
      <c r="A172" s="4">
        <v>171</v>
      </c>
      <c r="B172" s="4" t="s">
        <v>345</v>
      </c>
      <c r="C172" s="4" t="s">
        <v>346</v>
      </c>
      <c r="D172" s="5">
        <v>0.65595700000000001</v>
      </c>
      <c r="E172" s="5">
        <v>0.47899999999999998</v>
      </c>
    </row>
    <row r="173" spans="1:5" x14ac:dyDescent="0.2">
      <c r="A173" s="4">
        <v>172</v>
      </c>
      <c r="B173" s="4" t="s">
        <v>347</v>
      </c>
      <c r="C173" s="4" t="s">
        <v>348</v>
      </c>
      <c r="D173" s="5">
        <v>0.65500000000000003</v>
      </c>
      <c r="E173" s="5">
        <v>3.9319999999999999</v>
      </c>
    </row>
    <row r="174" spans="1:5" x14ac:dyDescent="0.2">
      <c r="A174" s="4">
        <v>173</v>
      </c>
      <c r="B174" s="4" t="s">
        <v>349</v>
      </c>
      <c r="C174" s="4" t="s">
        <v>350</v>
      </c>
      <c r="D174" s="5">
        <v>0.62350000000000005</v>
      </c>
      <c r="E174" s="5">
        <v>12.74</v>
      </c>
    </row>
    <row r="175" spans="1:5" x14ac:dyDescent="0.2">
      <c r="A175" s="4">
        <v>174</v>
      </c>
      <c r="B175" s="4" t="s">
        <v>351</v>
      </c>
      <c r="C175" s="4" t="s">
        <v>352</v>
      </c>
      <c r="D175" s="5">
        <v>0.62190900000000005</v>
      </c>
      <c r="E175" s="5">
        <v>11.32</v>
      </c>
    </row>
    <row r="176" spans="1:5" x14ac:dyDescent="0.2">
      <c r="A176" s="4">
        <v>175</v>
      </c>
      <c r="B176" s="4" t="s">
        <v>353</v>
      </c>
      <c r="C176" s="4" t="s">
        <v>354</v>
      </c>
      <c r="D176" s="5">
        <v>0.60699999999999998</v>
      </c>
      <c r="E176" s="5">
        <v>9.6549999999999994</v>
      </c>
    </row>
    <row r="177" spans="1:5" x14ac:dyDescent="0.2">
      <c r="A177" s="4">
        <v>176</v>
      </c>
      <c r="B177" s="4" t="s">
        <v>355</v>
      </c>
      <c r="C177" s="4" t="s">
        <v>356</v>
      </c>
      <c r="D177" s="5">
        <v>0.51300000000000001</v>
      </c>
      <c r="E177" s="5">
        <v>3.81</v>
      </c>
    </row>
    <row r="178" spans="1:5" x14ac:dyDescent="0.2">
      <c r="A178" s="4">
        <v>177</v>
      </c>
      <c r="B178" s="4" t="s">
        <v>357</v>
      </c>
      <c r="C178" s="4" t="s">
        <v>358</v>
      </c>
      <c r="D178" s="5">
        <v>0.50800000000000001</v>
      </c>
      <c r="E178" s="5">
        <v>6.6449999999999996</v>
      </c>
    </row>
    <row r="179" spans="1:5" x14ac:dyDescent="0.2">
      <c r="A179" s="4">
        <v>178</v>
      </c>
      <c r="B179" s="4" t="s">
        <v>359</v>
      </c>
      <c r="C179" s="4" t="s">
        <v>360</v>
      </c>
      <c r="D179" s="5">
        <v>0.5</v>
      </c>
      <c r="E179" s="5">
        <v>5.0000000000000001E-3</v>
      </c>
    </row>
    <row r="180" spans="1:5" x14ac:dyDescent="0.2">
      <c r="A180" s="4">
        <v>178</v>
      </c>
      <c r="B180" s="4" t="s">
        <v>361</v>
      </c>
      <c r="C180" s="4" t="s">
        <v>362</v>
      </c>
      <c r="D180" s="5">
        <v>0.5</v>
      </c>
      <c r="E180" s="5">
        <v>0.23499999999999999</v>
      </c>
    </row>
    <row r="181" spans="1:5" x14ac:dyDescent="0.2">
      <c r="A181" s="4">
        <v>180</v>
      </c>
      <c r="B181" s="4" t="s">
        <v>363</v>
      </c>
      <c r="C181" s="4" t="s">
        <v>364</v>
      </c>
      <c r="D181" s="5">
        <v>0.495</v>
      </c>
      <c r="E181" s="5">
        <v>13.42</v>
      </c>
    </row>
    <row r="182" spans="1:5" x14ac:dyDescent="0.2">
      <c r="A182" s="4">
        <v>181</v>
      </c>
      <c r="B182" s="4" t="s">
        <v>365</v>
      </c>
      <c r="C182" s="4" t="s">
        <v>366</v>
      </c>
      <c r="D182" s="5">
        <v>0.48671900000000001</v>
      </c>
      <c r="E182" s="5">
        <v>2.5000000000000001E-3</v>
      </c>
    </row>
    <row r="183" spans="1:5" x14ac:dyDescent="0.2">
      <c r="A183" s="4">
        <v>182</v>
      </c>
      <c r="B183" s="4" t="s">
        <v>367</v>
      </c>
      <c r="C183" s="4" t="s">
        <v>368</v>
      </c>
      <c r="D183" s="5">
        <v>0.45</v>
      </c>
      <c r="E183" s="5">
        <v>1</v>
      </c>
    </row>
    <row r="184" spans="1:5" x14ac:dyDescent="0.2">
      <c r="A184" s="4">
        <v>183</v>
      </c>
      <c r="B184" s="4" t="s">
        <v>369</v>
      </c>
      <c r="C184" s="4" t="s">
        <v>370</v>
      </c>
      <c r="D184" s="5">
        <v>0.4</v>
      </c>
      <c r="E184" s="5">
        <v>20</v>
      </c>
    </row>
    <row r="185" spans="1:5" x14ac:dyDescent="0.2">
      <c r="A185" s="4">
        <v>184</v>
      </c>
      <c r="B185" s="4" t="s">
        <v>371</v>
      </c>
      <c r="C185" s="4" t="s">
        <v>372</v>
      </c>
      <c r="D185" s="5">
        <v>0.38605499999999998</v>
      </c>
      <c r="E185" s="5">
        <v>0.5</v>
      </c>
    </row>
    <row r="186" spans="1:5" x14ac:dyDescent="0.2">
      <c r="A186" s="4">
        <v>185</v>
      </c>
      <c r="B186" s="4" t="s">
        <v>373</v>
      </c>
      <c r="C186" s="4" t="s">
        <v>374</v>
      </c>
      <c r="D186" s="5">
        <v>0.36220000000000002</v>
      </c>
      <c r="E186" s="5">
        <v>0.38</v>
      </c>
    </row>
    <row r="187" spans="1:5" x14ac:dyDescent="0.2">
      <c r="A187" s="4">
        <v>186</v>
      </c>
      <c r="B187" s="4" t="s">
        <v>375</v>
      </c>
      <c r="C187" s="4" t="s">
        <v>376</v>
      </c>
      <c r="D187" s="5">
        <v>0.35099999999999998</v>
      </c>
      <c r="E187" s="5">
        <v>0.78</v>
      </c>
    </row>
    <row r="188" spans="1:5" x14ac:dyDescent="0.2">
      <c r="A188" s="4">
        <v>187</v>
      </c>
      <c r="B188" s="4" t="s">
        <v>377</v>
      </c>
      <c r="C188" s="4" t="s">
        <v>378</v>
      </c>
      <c r="D188" s="5">
        <v>0.34</v>
      </c>
      <c r="E188" s="5">
        <v>0.66</v>
      </c>
    </row>
    <row r="189" spans="1:5" x14ac:dyDescent="0.2">
      <c r="A189" s="4">
        <v>188</v>
      </c>
      <c r="B189" s="4" t="s">
        <v>379</v>
      </c>
      <c r="C189" s="4" t="s">
        <v>380</v>
      </c>
      <c r="D189" s="5">
        <v>0.312</v>
      </c>
      <c r="E189" s="5">
        <v>7.13</v>
      </c>
    </row>
    <row r="190" spans="1:5" x14ac:dyDescent="0.2">
      <c r="A190" s="4">
        <v>189</v>
      </c>
      <c r="B190" s="4" t="s">
        <v>381</v>
      </c>
      <c r="C190" s="4" t="s">
        <v>382</v>
      </c>
      <c r="D190" s="5">
        <v>0.28499999999999998</v>
      </c>
      <c r="E190" s="5">
        <v>0.627</v>
      </c>
    </row>
    <row r="191" spans="1:5" x14ac:dyDescent="0.2">
      <c r="A191" s="4">
        <v>190</v>
      </c>
      <c r="B191" s="4" t="s">
        <v>383</v>
      </c>
      <c r="C191" s="4" t="s">
        <v>384</v>
      </c>
      <c r="D191" s="5">
        <v>0.27</v>
      </c>
      <c r="E191" s="5">
        <v>0.6</v>
      </c>
    </row>
    <row r="192" spans="1:5" x14ac:dyDescent="0.2">
      <c r="A192" s="4">
        <v>191</v>
      </c>
      <c r="B192" s="4" t="s">
        <v>385</v>
      </c>
      <c r="C192" s="4" t="s">
        <v>386</v>
      </c>
      <c r="D192" s="5">
        <v>0.25</v>
      </c>
      <c r="E192" s="5">
        <v>0.45</v>
      </c>
    </row>
    <row r="193" spans="1:5" x14ac:dyDescent="0.2">
      <c r="A193" s="4">
        <v>192</v>
      </c>
      <c r="B193" s="4" t="s">
        <v>387</v>
      </c>
      <c r="C193" s="4" t="s">
        <v>388</v>
      </c>
      <c r="D193" s="5">
        <v>0.20250000000000001</v>
      </c>
      <c r="E193" s="5">
        <v>0.45</v>
      </c>
    </row>
    <row r="194" spans="1:5" x14ac:dyDescent="0.2">
      <c r="A194" s="4">
        <v>193</v>
      </c>
      <c r="B194" s="4" t="s">
        <v>389</v>
      </c>
      <c r="C194" s="4" t="s">
        <v>390</v>
      </c>
      <c r="D194" s="5">
        <v>0.2</v>
      </c>
      <c r="E194" s="5">
        <v>5.4000000000000003E-3</v>
      </c>
    </row>
    <row r="195" spans="1:5" x14ac:dyDescent="0.2">
      <c r="A195" s="4">
        <v>193</v>
      </c>
      <c r="B195" s="4" t="s">
        <v>391</v>
      </c>
      <c r="C195" s="4" t="s">
        <v>392</v>
      </c>
      <c r="D195" s="5">
        <v>0.2</v>
      </c>
      <c r="E195" s="5">
        <v>9.2999999999999999E-2</v>
      </c>
    </row>
    <row r="196" spans="1:5" x14ac:dyDescent="0.2">
      <c r="A196" s="4">
        <v>195</v>
      </c>
      <c r="B196" s="4" t="s">
        <v>393</v>
      </c>
      <c r="C196" s="4" t="s">
        <v>394</v>
      </c>
      <c r="D196" s="5">
        <v>0.19664999999999999</v>
      </c>
      <c r="E196" s="5">
        <v>0.437</v>
      </c>
    </row>
    <row r="197" spans="1:5" x14ac:dyDescent="0.2">
      <c r="A197" s="4">
        <v>196</v>
      </c>
      <c r="B197" s="4" t="s">
        <v>395</v>
      </c>
      <c r="C197" s="4" t="s">
        <v>396</v>
      </c>
      <c r="D197" s="5">
        <v>0.19575000000000001</v>
      </c>
      <c r="E197" s="5">
        <v>0.435</v>
      </c>
    </row>
    <row r="198" spans="1:5" x14ac:dyDescent="0.2">
      <c r="A198" s="4">
        <v>197</v>
      </c>
      <c r="B198" s="4" t="s">
        <v>397</v>
      </c>
      <c r="C198" s="4" t="s">
        <v>398</v>
      </c>
      <c r="D198" s="5">
        <v>0.16944500000000001</v>
      </c>
      <c r="E198" s="5">
        <v>0.17499999999999999</v>
      </c>
    </row>
    <row r="199" spans="1:5" x14ac:dyDescent="0.2">
      <c r="A199" s="4">
        <v>198</v>
      </c>
      <c r="B199" s="4" t="s">
        <v>399</v>
      </c>
      <c r="C199" s="4" t="s">
        <v>400</v>
      </c>
      <c r="D199" s="5">
        <v>0.15575</v>
      </c>
      <c r="E199" s="5">
        <v>3.2000000000000002E-3</v>
      </c>
    </row>
    <row r="200" spans="1:5" x14ac:dyDescent="0.2">
      <c r="A200" s="4">
        <v>199</v>
      </c>
      <c r="B200" s="4" t="s">
        <v>401</v>
      </c>
      <c r="C200" s="4" t="s">
        <v>402</v>
      </c>
      <c r="D200" s="5">
        <v>0.13275000000000001</v>
      </c>
      <c r="E200" s="5">
        <v>0.29499999999999998</v>
      </c>
    </row>
    <row r="201" spans="1:5" x14ac:dyDescent="0.2">
      <c r="A201" s="4">
        <v>200</v>
      </c>
      <c r="B201" s="4" t="s">
        <v>403</v>
      </c>
      <c r="C201" s="4" t="s">
        <v>404</v>
      </c>
      <c r="D201" s="5">
        <v>0.12988</v>
      </c>
      <c r="E201" s="5">
        <v>0.1</v>
      </c>
    </row>
    <row r="202" spans="1:5" x14ac:dyDescent="0.2">
      <c r="A202" s="4">
        <v>201</v>
      </c>
      <c r="B202" s="4" t="s">
        <v>405</v>
      </c>
      <c r="C202" s="4" t="s">
        <v>406</v>
      </c>
      <c r="D202" s="5">
        <v>0.1</v>
      </c>
      <c r="E202" s="5">
        <v>0.17299999999999999</v>
      </c>
    </row>
    <row r="203" spans="1:5" x14ac:dyDescent="0.2">
      <c r="A203" s="4">
        <v>201</v>
      </c>
      <c r="B203" s="4" t="s">
        <v>407</v>
      </c>
      <c r="C203" s="4" t="s">
        <v>408</v>
      </c>
      <c r="D203" s="5">
        <v>0.1</v>
      </c>
      <c r="E203" s="5">
        <v>3</v>
      </c>
    </row>
    <row r="204" spans="1:5" x14ac:dyDescent="0.2">
      <c r="A204" s="4">
        <v>203</v>
      </c>
      <c r="B204" s="4" t="s">
        <v>409</v>
      </c>
      <c r="C204" s="4" t="s">
        <v>410</v>
      </c>
      <c r="D204" s="5">
        <v>0.09</v>
      </c>
      <c r="E204" s="5">
        <v>0.2</v>
      </c>
    </row>
    <row r="205" spans="1:5" x14ac:dyDescent="0.2">
      <c r="A205" s="4">
        <v>204</v>
      </c>
      <c r="B205" s="4" t="s">
        <v>411</v>
      </c>
      <c r="C205" s="4" t="s">
        <v>412</v>
      </c>
      <c r="D205" s="5">
        <v>8.7499999999999994E-2</v>
      </c>
      <c r="E205" s="5">
        <v>0.02</v>
      </c>
    </row>
    <row r="206" spans="1:5" x14ac:dyDescent="0.2">
      <c r="A206" s="4">
        <v>205</v>
      </c>
      <c r="B206" s="4" t="s">
        <v>413</v>
      </c>
      <c r="C206" s="4" t="s">
        <v>414</v>
      </c>
      <c r="D206" s="5">
        <v>7.2450000000000001E-2</v>
      </c>
      <c r="E206" s="5">
        <v>1.6500000000000001E-2</v>
      </c>
    </row>
    <row r="207" spans="1:5" x14ac:dyDescent="0.2">
      <c r="A207" s="4">
        <v>206</v>
      </c>
      <c r="B207" s="4" t="s">
        <v>415</v>
      </c>
      <c r="C207" s="4" t="s">
        <v>416</v>
      </c>
      <c r="D207" s="5">
        <v>6.5596000000000002E-2</v>
      </c>
      <c r="E207" s="5">
        <v>4.0000000000000001E-3</v>
      </c>
    </row>
    <row r="208" spans="1:5" x14ac:dyDescent="0.2">
      <c r="A208" s="4">
        <v>207</v>
      </c>
      <c r="B208" s="4" t="s">
        <v>417</v>
      </c>
      <c r="C208" s="4" t="s">
        <v>418</v>
      </c>
      <c r="D208" s="5">
        <v>4.9500000000000002E-2</v>
      </c>
      <c r="E208" s="5">
        <v>0.11</v>
      </c>
    </row>
    <row r="209" spans="1:5" x14ac:dyDescent="0.2">
      <c r="A209" s="4">
        <v>208</v>
      </c>
      <c r="B209" s="4" t="s">
        <v>419</v>
      </c>
      <c r="C209" s="4" t="s">
        <v>420</v>
      </c>
      <c r="D209" s="5">
        <v>4.4999999999999998E-2</v>
      </c>
      <c r="E209" s="5">
        <v>4.4999999999999998E-2</v>
      </c>
    </row>
    <row r="210" spans="1:5" x14ac:dyDescent="0.2">
      <c r="A210" s="4">
        <v>209</v>
      </c>
      <c r="B210" s="4" t="s">
        <v>421</v>
      </c>
      <c r="C210" s="4" t="s">
        <v>422</v>
      </c>
      <c r="D210" s="5">
        <v>0.02</v>
      </c>
      <c r="E210" s="5">
        <v>3.7999999999999999E-2</v>
      </c>
    </row>
    <row r="211" spans="1:5" x14ac:dyDescent="0.2">
      <c r="A211" s="4">
        <v>210</v>
      </c>
      <c r="B211" s="4" t="s">
        <v>423</v>
      </c>
      <c r="C211" s="4" t="s">
        <v>424</v>
      </c>
      <c r="D211" s="5">
        <v>8.0000000000000002E-3</v>
      </c>
      <c r="E211" s="5">
        <v>2E-3</v>
      </c>
    </row>
    <row r="212" spans="1:5" x14ac:dyDescent="0.2">
      <c r="A212" s="4">
        <v>211</v>
      </c>
      <c r="B212" s="4" t="s">
        <v>425</v>
      </c>
      <c r="C212" s="4" t="s">
        <v>426</v>
      </c>
      <c r="D212" s="5">
        <v>7.2309999999999996E-3</v>
      </c>
      <c r="E212" s="5">
        <v>0.01</v>
      </c>
    </row>
    <row r="213" spans="1:5" ht="13.5" thickBot="1" x14ac:dyDescent="0.25">
      <c r="A213" s="4">
        <v>212</v>
      </c>
      <c r="B213" s="4" t="s">
        <v>427</v>
      </c>
      <c r="C213" s="4" t="s">
        <v>428</v>
      </c>
      <c r="D213" s="5">
        <v>4.0000000000000001E-3</v>
      </c>
      <c r="E213" s="5">
        <v>2.8000000000000003E-4</v>
      </c>
    </row>
    <row r="214" spans="1:5" s="3" customFormat="1" ht="13.5" thickBot="1" x14ac:dyDescent="0.25">
      <c r="A214" s="1"/>
      <c r="B214" s="1"/>
      <c r="C214" s="1" t="s">
        <v>429</v>
      </c>
      <c r="D214" s="2">
        <f>SUM($D$2:$D$213)</f>
        <v>114702.25971000001</v>
      </c>
      <c r="E214" s="2">
        <f>SUM($E$2:$E$213)</f>
        <v>244603.71967000002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workbookViewId="0">
      <selection activeCell="C3" sqref="C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553</v>
      </c>
      <c r="D1" s="2" t="s">
        <v>554</v>
      </c>
      <c r="E1" s="2" t="s">
        <v>555</v>
      </c>
      <c r="F1" s="2" t="s">
        <v>556</v>
      </c>
      <c r="G1" s="2" t="s">
        <v>557</v>
      </c>
      <c r="H1" s="3"/>
    </row>
    <row r="2" spans="1:8" x14ac:dyDescent="0.2">
      <c r="A2" s="4" t="s">
        <v>590</v>
      </c>
      <c r="B2" s="4" t="s">
        <v>591</v>
      </c>
      <c r="C2" s="5">
        <v>0.77281200000000005</v>
      </c>
      <c r="D2" s="5">
        <v>0</v>
      </c>
      <c r="E2" s="5">
        <v>2.9425620000000001</v>
      </c>
      <c r="F2" s="5">
        <v>0</v>
      </c>
      <c r="G2" s="5">
        <v>8.7499999999999994E-2</v>
      </c>
    </row>
    <row r="3" spans="1:8" x14ac:dyDescent="0.2">
      <c r="A3" s="4" t="s">
        <v>592</v>
      </c>
      <c r="B3" s="4" t="s">
        <v>593</v>
      </c>
      <c r="C3" s="5">
        <v>3011.7963020000002</v>
      </c>
      <c r="D3" s="5">
        <v>33.0306</v>
      </c>
      <c r="E3" s="5">
        <v>9.1001209999999997</v>
      </c>
      <c r="F3" s="5">
        <v>0</v>
      </c>
      <c r="G3" s="5">
        <v>0</v>
      </c>
    </row>
    <row r="4" spans="1:8" x14ac:dyDescent="0.2">
      <c r="A4" s="4" t="s">
        <v>594</v>
      </c>
      <c r="B4" s="4" t="s">
        <v>595</v>
      </c>
      <c r="C4" s="5">
        <v>96.134393000000003</v>
      </c>
      <c r="D4" s="5">
        <v>53.881971999999998</v>
      </c>
      <c r="E4" s="5">
        <v>56.531999999999996</v>
      </c>
      <c r="F4" s="5">
        <v>52.750999999999998</v>
      </c>
      <c r="G4" s="5">
        <v>40.747</v>
      </c>
    </row>
    <row r="5" spans="1:8" x14ac:dyDescent="0.2">
      <c r="A5" s="4" t="s">
        <v>596</v>
      </c>
      <c r="B5" s="4" t="s">
        <v>597</v>
      </c>
      <c r="C5" s="5">
        <v>11.411028</v>
      </c>
      <c r="D5" s="5">
        <v>0.85350000000000004</v>
      </c>
      <c r="E5" s="5">
        <v>0</v>
      </c>
      <c r="F5" s="5">
        <v>44.594999999999999</v>
      </c>
      <c r="G5" s="5">
        <v>24.697500000000002</v>
      </c>
    </row>
    <row r="6" spans="1:8" x14ac:dyDescent="0.2">
      <c r="A6" s="4" t="s">
        <v>598</v>
      </c>
      <c r="B6" s="4" t="s">
        <v>599</v>
      </c>
      <c r="C6" s="5">
        <v>138.85914500000001</v>
      </c>
      <c r="D6" s="5">
        <v>230.108</v>
      </c>
      <c r="E6" s="5">
        <v>216.72762299999999</v>
      </c>
      <c r="F6" s="5">
        <v>121.2</v>
      </c>
      <c r="G6" s="5">
        <v>114.5665</v>
      </c>
    </row>
    <row r="7" spans="1:8" x14ac:dyDescent="0.2">
      <c r="A7" s="4" t="s">
        <v>600</v>
      </c>
      <c r="B7" s="4" t="s">
        <v>601</v>
      </c>
      <c r="C7" s="5">
        <v>9287.8786270000001</v>
      </c>
      <c r="D7" s="5">
        <v>4219.2820750000001</v>
      </c>
      <c r="E7" s="5">
        <v>2906.223532</v>
      </c>
      <c r="F7" s="5">
        <v>27206.115160000001</v>
      </c>
      <c r="G7" s="5">
        <v>9645.5298750000002</v>
      </c>
    </row>
    <row r="8" spans="1:8" x14ac:dyDescent="0.2">
      <c r="A8" s="4" t="s">
        <v>602</v>
      </c>
      <c r="B8" s="4" t="s">
        <v>603</v>
      </c>
      <c r="C8" s="5">
        <v>25.280522000000001</v>
      </c>
      <c r="D8" s="5">
        <v>37.537669000000001</v>
      </c>
      <c r="E8" s="5">
        <v>2.4830000000000001</v>
      </c>
      <c r="F8" s="5">
        <v>10.330136</v>
      </c>
      <c r="G8" s="5">
        <v>437.52153399999997</v>
      </c>
    </row>
    <row r="9" spans="1:8" x14ac:dyDescent="0.2">
      <c r="A9" s="4" t="s">
        <v>604</v>
      </c>
      <c r="B9" s="4" t="s">
        <v>605</v>
      </c>
      <c r="C9" s="5">
        <v>0.251888</v>
      </c>
      <c r="D9" s="5">
        <v>10.156234</v>
      </c>
      <c r="E9" s="5">
        <v>0.86099999999999999</v>
      </c>
      <c r="F9" s="5">
        <v>1.7849999999999999</v>
      </c>
      <c r="G9" s="5">
        <v>3.6829999999999998</v>
      </c>
    </row>
    <row r="10" spans="1:8" x14ac:dyDescent="0.2">
      <c r="A10" s="4" t="s">
        <v>606</v>
      </c>
      <c r="B10" s="4" t="s">
        <v>607</v>
      </c>
      <c r="C10" s="5">
        <v>2887.9071020000001</v>
      </c>
      <c r="D10" s="5">
        <v>2637.5001130000001</v>
      </c>
      <c r="E10" s="5">
        <v>4863.4067800000003</v>
      </c>
      <c r="F10" s="5">
        <v>7955.8834770000003</v>
      </c>
      <c r="G10" s="5">
        <v>2732.9074220000002</v>
      </c>
    </row>
    <row r="11" spans="1:8" x14ac:dyDescent="0.2">
      <c r="A11" s="4" t="s">
        <v>608</v>
      </c>
      <c r="B11" s="4" t="s">
        <v>609</v>
      </c>
      <c r="C11" s="5">
        <v>8.4328109999999992</v>
      </c>
      <c r="D11" s="5">
        <v>493.90411899999998</v>
      </c>
      <c r="E11" s="5">
        <v>207.132532</v>
      </c>
      <c r="F11" s="5">
        <v>184.61613500000001</v>
      </c>
      <c r="G11" s="5">
        <v>629.43051800000001</v>
      </c>
    </row>
    <row r="12" spans="1:8" x14ac:dyDescent="0.2">
      <c r="A12" s="4" t="s">
        <v>610</v>
      </c>
      <c r="B12" s="4" t="s">
        <v>611</v>
      </c>
      <c r="C12" s="5">
        <v>66.695971999999998</v>
      </c>
      <c r="D12" s="5">
        <v>181.75582700000001</v>
      </c>
      <c r="E12" s="5">
        <v>158.885908</v>
      </c>
      <c r="F12" s="5">
        <v>150.25415000000001</v>
      </c>
      <c r="G12" s="5">
        <v>235.35118499999999</v>
      </c>
    </row>
    <row r="13" spans="1:8" x14ac:dyDescent="0.2">
      <c r="A13" s="4" t="s">
        <v>612</v>
      </c>
      <c r="B13" s="4" t="s">
        <v>613</v>
      </c>
      <c r="C13" s="5">
        <v>0</v>
      </c>
      <c r="D13" s="5">
        <v>0</v>
      </c>
      <c r="E13" s="5">
        <v>0.05</v>
      </c>
      <c r="F13" s="5">
        <v>0.89500000000000002</v>
      </c>
      <c r="G13" s="5">
        <v>0</v>
      </c>
    </row>
    <row r="14" spans="1:8" x14ac:dyDescent="0.2">
      <c r="A14" s="4" t="s">
        <v>614</v>
      </c>
      <c r="B14" s="4" t="s">
        <v>615</v>
      </c>
      <c r="C14" s="5">
        <v>7.8352959999999996</v>
      </c>
      <c r="D14" s="5">
        <v>99.074119999999994</v>
      </c>
      <c r="E14" s="5">
        <v>35.382359999999998</v>
      </c>
      <c r="F14" s="5">
        <v>8.3823550000000004</v>
      </c>
      <c r="G14" s="5">
        <v>5.0294129999999999</v>
      </c>
    </row>
    <row r="15" spans="1:8" x14ac:dyDescent="0.2">
      <c r="A15" s="4" t="s">
        <v>616</v>
      </c>
      <c r="B15" s="4" t="s">
        <v>617</v>
      </c>
      <c r="C15" s="5">
        <v>1873.7112890000001</v>
      </c>
      <c r="D15" s="5">
        <v>15289.011467</v>
      </c>
      <c r="E15" s="5">
        <v>17846.398903000001</v>
      </c>
      <c r="F15" s="5">
        <v>10609.902625000001</v>
      </c>
      <c r="G15" s="5">
        <v>1174.907138</v>
      </c>
    </row>
    <row r="16" spans="1:8" x14ac:dyDescent="0.2">
      <c r="A16" s="4" t="s">
        <v>618</v>
      </c>
      <c r="B16" s="4" t="s">
        <v>619</v>
      </c>
      <c r="C16" s="5">
        <v>1</v>
      </c>
      <c r="D16" s="5">
        <v>0</v>
      </c>
      <c r="E16" s="5">
        <v>0</v>
      </c>
      <c r="F16" s="5">
        <v>0</v>
      </c>
      <c r="G16" s="5">
        <v>0</v>
      </c>
    </row>
    <row r="17" spans="1:7" x14ac:dyDescent="0.2">
      <c r="A17" s="4" t="s">
        <v>620</v>
      </c>
      <c r="B17" s="4" t="s">
        <v>621</v>
      </c>
      <c r="C17" s="5">
        <v>3936.6379999999999</v>
      </c>
      <c r="D17" s="5">
        <v>3592</v>
      </c>
      <c r="E17" s="5">
        <v>3080.8</v>
      </c>
      <c r="F17" s="5">
        <v>968.6</v>
      </c>
      <c r="G17" s="5">
        <v>2806.6</v>
      </c>
    </row>
    <row r="18" spans="1:7" x14ac:dyDescent="0.2">
      <c r="A18" s="4" t="s">
        <v>622</v>
      </c>
      <c r="B18" s="4" t="s">
        <v>623</v>
      </c>
      <c r="C18" s="5">
        <v>1</v>
      </c>
      <c r="D18" s="5">
        <v>1.8</v>
      </c>
      <c r="E18" s="5">
        <v>2.4</v>
      </c>
      <c r="F18" s="5">
        <v>0.4</v>
      </c>
      <c r="G18" s="5">
        <v>0.4</v>
      </c>
    </row>
    <row r="19" spans="1:7" x14ac:dyDescent="0.2">
      <c r="A19" s="4" t="s">
        <v>624</v>
      </c>
      <c r="B19" s="4" t="s">
        <v>625</v>
      </c>
      <c r="C19" s="5">
        <v>41047.224020000001</v>
      </c>
      <c r="D19" s="5">
        <v>25352.851288999998</v>
      </c>
      <c r="E19" s="5">
        <v>88160.866399999999</v>
      </c>
      <c r="F19" s="5">
        <v>42522.302309999999</v>
      </c>
      <c r="G19" s="5">
        <v>77109.191949</v>
      </c>
    </row>
    <row r="20" spans="1:7" x14ac:dyDescent="0.2">
      <c r="A20" s="4" t="s">
        <v>626</v>
      </c>
      <c r="B20" s="4" t="s">
        <v>627</v>
      </c>
      <c r="C20" s="5">
        <v>2</v>
      </c>
      <c r="D20" s="5">
        <v>0.73579000000000006</v>
      </c>
      <c r="E20" s="5">
        <v>2.332589</v>
      </c>
      <c r="F20" s="5">
        <v>136.98572999999999</v>
      </c>
      <c r="G20" s="5">
        <v>6.4293399999999998</v>
      </c>
    </row>
    <row r="21" spans="1:7" x14ac:dyDescent="0.2">
      <c r="A21" s="4" t="s">
        <v>628</v>
      </c>
      <c r="B21" s="4" t="s">
        <v>629</v>
      </c>
      <c r="C21" s="5">
        <v>20.7</v>
      </c>
      <c r="D21" s="5">
        <v>8.6999999999999993</v>
      </c>
      <c r="E21" s="5">
        <v>3.8730000000000002</v>
      </c>
      <c r="F21" s="5">
        <v>2.2320000000000002</v>
      </c>
      <c r="G21" s="5">
        <v>3.1457099999999998</v>
      </c>
    </row>
    <row r="22" spans="1:7" x14ac:dyDescent="0.2">
      <c r="A22" s="4" t="s">
        <v>630</v>
      </c>
      <c r="B22" s="4" t="s">
        <v>631</v>
      </c>
      <c r="C22" s="5">
        <v>1073.287192</v>
      </c>
      <c r="D22" s="5">
        <v>522.54168000000004</v>
      </c>
      <c r="E22" s="5">
        <v>727.59316999999999</v>
      </c>
      <c r="F22" s="5">
        <v>12.2385</v>
      </c>
      <c r="G22" s="5">
        <v>8.5906129999999994</v>
      </c>
    </row>
    <row r="23" spans="1:7" x14ac:dyDescent="0.2">
      <c r="A23" s="4" t="s">
        <v>632</v>
      </c>
      <c r="B23" s="4" t="s">
        <v>633</v>
      </c>
      <c r="C23" s="5">
        <v>3412.4083759999999</v>
      </c>
      <c r="D23" s="5">
        <v>4126.7846479999998</v>
      </c>
      <c r="E23" s="5">
        <v>6730.1760969999996</v>
      </c>
      <c r="F23" s="5">
        <v>5527.0048589999997</v>
      </c>
      <c r="G23" s="5">
        <v>4459.5437949999996</v>
      </c>
    </row>
    <row r="24" spans="1:7" x14ac:dyDescent="0.2">
      <c r="A24" s="4" t="s">
        <v>634</v>
      </c>
      <c r="B24" s="4" t="s">
        <v>635</v>
      </c>
      <c r="C24" s="5">
        <v>0</v>
      </c>
      <c r="D24" s="5">
        <v>0</v>
      </c>
      <c r="E24" s="5">
        <v>0</v>
      </c>
      <c r="F24" s="5">
        <v>0</v>
      </c>
      <c r="G24" s="5">
        <v>11.600554000000001</v>
      </c>
    </row>
    <row r="25" spans="1:7" x14ac:dyDescent="0.2">
      <c r="A25" s="4" t="s">
        <v>636</v>
      </c>
      <c r="B25" s="4" t="s">
        <v>637</v>
      </c>
      <c r="C25" s="5">
        <v>3209.6210110000002</v>
      </c>
      <c r="D25" s="5">
        <v>3894.1812369999998</v>
      </c>
      <c r="E25" s="5">
        <v>3127.2486359999998</v>
      </c>
      <c r="F25" s="5">
        <v>1587.408316</v>
      </c>
      <c r="G25" s="5">
        <v>1220.057859</v>
      </c>
    </row>
    <row r="26" spans="1:7" x14ac:dyDescent="0.2">
      <c r="A26" s="4" t="s">
        <v>638</v>
      </c>
      <c r="B26" s="4" t="s">
        <v>639</v>
      </c>
      <c r="C26" s="5">
        <v>0</v>
      </c>
      <c r="D26" s="5">
        <v>1.541906</v>
      </c>
      <c r="E26" s="5">
        <v>0</v>
      </c>
      <c r="F26" s="5">
        <v>1.0649999999999999</v>
      </c>
      <c r="G26" s="5">
        <v>1.0649999999999999</v>
      </c>
    </row>
    <row r="27" spans="1:7" x14ac:dyDescent="0.2">
      <c r="A27" s="4" t="s">
        <v>640</v>
      </c>
      <c r="B27" s="4" t="s">
        <v>641</v>
      </c>
      <c r="C27" s="5">
        <v>25.324341</v>
      </c>
      <c r="D27" s="5">
        <v>24.226302</v>
      </c>
      <c r="E27" s="5">
        <v>34.997622</v>
      </c>
      <c r="F27" s="5">
        <v>27.864013</v>
      </c>
      <c r="G27" s="5">
        <v>25.386707000000001</v>
      </c>
    </row>
    <row r="28" spans="1:7" x14ac:dyDescent="0.2">
      <c r="A28" s="4" t="s">
        <v>642</v>
      </c>
      <c r="B28" s="4" t="s">
        <v>643</v>
      </c>
      <c r="C28" s="5">
        <v>210.20789199999999</v>
      </c>
      <c r="D28" s="5">
        <v>222.89362700000001</v>
      </c>
      <c r="E28" s="5">
        <v>232.31179800000001</v>
      </c>
      <c r="F28" s="5">
        <v>238.998223</v>
      </c>
      <c r="G28" s="5">
        <v>185.15257600000001</v>
      </c>
    </row>
    <row r="29" spans="1:7" x14ac:dyDescent="0.2">
      <c r="A29" s="4" t="s">
        <v>644</v>
      </c>
      <c r="B29" s="4" t="s">
        <v>645</v>
      </c>
      <c r="C29" s="5">
        <v>255.86016000000001</v>
      </c>
      <c r="D29" s="5">
        <v>410.78326099999998</v>
      </c>
      <c r="E29" s="5">
        <v>328.70790799999997</v>
      </c>
      <c r="F29" s="5">
        <v>311.86244799999997</v>
      </c>
      <c r="G29" s="5">
        <v>381.07174199999997</v>
      </c>
    </row>
    <row r="30" spans="1:7" x14ac:dyDescent="0.2">
      <c r="A30" s="4" t="s">
        <v>646</v>
      </c>
      <c r="B30" s="4" t="s">
        <v>647</v>
      </c>
      <c r="C30" s="5">
        <v>5.7319000000000004</v>
      </c>
      <c r="D30" s="5">
        <v>210.66012599999999</v>
      </c>
      <c r="E30" s="5">
        <v>115.870481</v>
      </c>
      <c r="F30" s="5">
        <v>7.3418000000000001</v>
      </c>
      <c r="G30" s="5">
        <v>22.0825</v>
      </c>
    </row>
    <row r="31" spans="1:7" x14ac:dyDescent="0.2">
      <c r="A31" s="4" t="s">
        <v>648</v>
      </c>
      <c r="B31" s="4" t="s">
        <v>649</v>
      </c>
      <c r="C31" s="5">
        <v>0</v>
      </c>
      <c r="D31" s="5">
        <v>0</v>
      </c>
      <c r="E31" s="5">
        <v>22.571999999999999</v>
      </c>
      <c r="F31" s="5">
        <v>143.136</v>
      </c>
      <c r="G31" s="5">
        <v>182.4</v>
      </c>
    </row>
    <row r="32" spans="1:7" x14ac:dyDescent="0.2">
      <c r="A32" s="4" t="s">
        <v>650</v>
      </c>
      <c r="B32" s="4" t="s">
        <v>651</v>
      </c>
      <c r="C32" s="5">
        <v>3.7679999999999998</v>
      </c>
      <c r="D32" s="5">
        <v>0</v>
      </c>
      <c r="E32" s="5">
        <v>0</v>
      </c>
      <c r="F32" s="5">
        <v>2.5</v>
      </c>
      <c r="G32" s="5">
        <v>1.925208</v>
      </c>
    </row>
    <row r="33" spans="1:7" x14ac:dyDescent="0.2">
      <c r="A33" s="4" t="s">
        <v>652</v>
      </c>
      <c r="B33" s="4" t="s">
        <v>653</v>
      </c>
      <c r="C33" s="5">
        <v>54.677368999999999</v>
      </c>
      <c r="D33" s="5">
        <v>19.242999999999999</v>
      </c>
      <c r="E33" s="5">
        <v>83.146799999999999</v>
      </c>
      <c r="F33" s="5">
        <v>60.016061000000001</v>
      </c>
      <c r="G33" s="5">
        <v>278.40140000000002</v>
      </c>
    </row>
    <row r="34" spans="1:7" x14ac:dyDescent="0.2">
      <c r="A34" s="4" t="s">
        <v>654</v>
      </c>
      <c r="B34" s="4" t="s">
        <v>655</v>
      </c>
      <c r="C34" s="5">
        <v>7.1025109999999998</v>
      </c>
      <c r="D34" s="5">
        <v>60.031820000000003</v>
      </c>
      <c r="E34" s="5">
        <v>16.211117999999999</v>
      </c>
      <c r="F34" s="5">
        <v>8.1201550000000005</v>
      </c>
      <c r="G34" s="5">
        <v>22.247382999999999</v>
      </c>
    </row>
    <row r="35" spans="1:7" x14ac:dyDescent="0.2">
      <c r="A35" s="4" t="s">
        <v>656</v>
      </c>
      <c r="B35" s="4" t="s">
        <v>657</v>
      </c>
      <c r="C35" s="5">
        <v>0</v>
      </c>
      <c r="D35" s="5">
        <v>1</v>
      </c>
      <c r="E35" s="5">
        <v>0</v>
      </c>
      <c r="F35" s="5">
        <v>0</v>
      </c>
      <c r="G35" s="5">
        <v>0</v>
      </c>
    </row>
    <row r="36" spans="1:7" x14ac:dyDescent="0.2">
      <c r="A36" s="4" t="s">
        <v>658</v>
      </c>
      <c r="B36" s="4" t="s">
        <v>659</v>
      </c>
      <c r="C36" s="5">
        <v>32.772132999999997</v>
      </c>
      <c r="D36" s="5">
        <v>12.302775</v>
      </c>
      <c r="E36" s="5">
        <v>32.382992000000002</v>
      </c>
      <c r="F36" s="5">
        <v>329.67051700000002</v>
      </c>
      <c r="G36" s="5">
        <v>17.023052</v>
      </c>
    </row>
    <row r="37" spans="1:7" x14ac:dyDescent="0.2">
      <c r="A37" s="4" t="s">
        <v>660</v>
      </c>
      <c r="B37" s="4" t="s">
        <v>661</v>
      </c>
      <c r="C37" s="5">
        <v>193.4</v>
      </c>
      <c r="D37" s="5">
        <v>143.80000000000001</v>
      </c>
      <c r="E37" s="5">
        <v>98.2</v>
      </c>
      <c r="F37" s="5">
        <v>57.8</v>
      </c>
      <c r="G37" s="5">
        <v>41.2</v>
      </c>
    </row>
    <row r="38" spans="1:7" x14ac:dyDescent="0.2">
      <c r="A38" s="4" t="s">
        <v>662</v>
      </c>
      <c r="B38" s="4" t="s">
        <v>663</v>
      </c>
      <c r="C38" s="5">
        <v>50.326259999999998</v>
      </c>
      <c r="D38" s="5">
        <v>79.024365000000003</v>
      </c>
      <c r="E38" s="5">
        <v>24.450831999999998</v>
      </c>
      <c r="F38" s="5">
        <v>52.406892999999997</v>
      </c>
      <c r="G38" s="5">
        <v>45.674619</v>
      </c>
    </row>
    <row r="39" spans="1:7" x14ac:dyDescent="0.2">
      <c r="A39" s="4" t="s">
        <v>664</v>
      </c>
      <c r="B39" s="4" t="s">
        <v>665</v>
      </c>
      <c r="C39" s="5">
        <v>1482.535296</v>
      </c>
      <c r="D39" s="5">
        <v>1639.9750429999999</v>
      </c>
      <c r="E39" s="5">
        <v>2436.726772</v>
      </c>
      <c r="F39" s="5">
        <v>1463.7083299999999</v>
      </c>
      <c r="G39" s="5">
        <v>1550.412028</v>
      </c>
    </row>
    <row r="40" spans="1:7" x14ac:dyDescent="0.2">
      <c r="A40" s="4" t="s">
        <v>666</v>
      </c>
      <c r="B40" s="4" t="s">
        <v>667</v>
      </c>
      <c r="C40" s="5">
        <v>4345.3887260000001</v>
      </c>
      <c r="D40" s="5">
        <v>3823.9979210000001</v>
      </c>
      <c r="E40" s="5">
        <v>4617.0323259999996</v>
      </c>
      <c r="F40" s="5">
        <v>2389.3000000000002</v>
      </c>
      <c r="G40" s="5">
        <v>1396.4184170000001</v>
      </c>
    </row>
    <row r="41" spans="1:7" x14ac:dyDescent="0.2">
      <c r="A41" s="4" t="s">
        <v>668</v>
      </c>
      <c r="B41" s="4" t="s">
        <v>669</v>
      </c>
      <c r="C41" s="5">
        <v>3132.9495790000001</v>
      </c>
      <c r="D41" s="5">
        <v>1800.1404219999999</v>
      </c>
      <c r="E41" s="5">
        <v>3950.0714830000002</v>
      </c>
      <c r="F41" s="5">
        <v>4239.7876619999997</v>
      </c>
      <c r="G41" s="5">
        <v>5141.532784</v>
      </c>
    </row>
    <row r="42" spans="1:7" x14ac:dyDescent="0.2">
      <c r="A42" s="4" t="s">
        <v>670</v>
      </c>
      <c r="B42" s="4" t="s">
        <v>671</v>
      </c>
      <c r="C42" s="5">
        <v>226.84270599999999</v>
      </c>
      <c r="D42" s="5">
        <v>195.180983</v>
      </c>
      <c r="E42" s="5">
        <v>39.384999999999998</v>
      </c>
      <c r="F42" s="5">
        <v>107.242154</v>
      </c>
      <c r="G42" s="5">
        <v>72.621746999999999</v>
      </c>
    </row>
    <row r="43" spans="1:7" x14ac:dyDescent="0.2">
      <c r="A43" s="4" t="s">
        <v>672</v>
      </c>
      <c r="B43" s="4" t="s">
        <v>673</v>
      </c>
      <c r="C43" s="5">
        <v>595.51519599999995</v>
      </c>
      <c r="D43" s="5">
        <v>319.81375800000001</v>
      </c>
      <c r="E43" s="5">
        <v>359.33411000000001</v>
      </c>
      <c r="F43" s="5">
        <v>847.38779099999999</v>
      </c>
      <c r="G43" s="5">
        <v>341.43537099999998</v>
      </c>
    </row>
    <row r="44" spans="1:7" x14ac:dyDescent="0.2">
      <c r="A44" s="4" t="s">
        <v>674</v>
      </c>
      <c r="B44" s="4" t="s">
        <v>675</v>
      </c>
      <c r="C44" s="5">
        <v>447.80234300000001</v>
      </c>
      <c r="D44" s="5">
        <v>190.81484800000001</v>
      </c>
      <c r="E44" s="5">
        <v>10659.141306</v>
      </c>
      <c r="F44" s="5">
        <v>102.942269</v>
      </c>
      <c r="G44" s="5">
        <v>0.65595700000000001</v>
      </c>
    </row>
    <row r="45" spans="1:7" x14ac:dyDescent="0.2">
      <c r="A45" s="4" t="s">
        <v>676</v>
      </c>
      <c r="B45" s="4" t="s">
        <v>677</v>
      </c>
      <c r="C45" s="5">
        <v>845.26638500000001</v>
      </c>
      <c r="D45" s="5">
        <v>167.586963</v>
      </c>
      <c r="E45" s="5">
        <v>389.00967000000003</v>
      </c>
      <c r="F45" s="5">
        <v>696.57985299999996</v>
      </c>
      <c r="G45" s="5">
        <v>274.63533999999999</v>
      </c>
    </row>
    <row r="46" spans="1:7" x14ac:dyDescent="0.2">
      <c r="A46" s="4" t="s">
        <v>678</v>
      </c>
      <c r="B46" s="4" t="s">
        <v>679</v>
      </c>
      <c r="C46" s="5">
        <v>111.786007</v>
      </c>
      <c r="D46" s="5">
        <v>2.8862109999999999</v>
      </c>
      <c r="E46" s="5">
        <v>4.1971999999999996</v>
      </c>
      <c r="F46" s="5">
        <v>1.179411</v>
      </c>
      <c r="G46" s="5">
        <v>0</v>
      </c>
    </row>
    <row r="47" spans="1:7" x14ac:dyDescent="0.2">
      <c r="A47" s="4" t="s">
        <v>680</v>
      </c>
      <c r="B47" s="4" t="s">
        <v>681</v>
      </c>
      <c r="C47" s="5">
        <v>89.141351999999998</v>
      </c>
      <c r="D47" s="5">
        <v>87.302611999999996</v>
      </c>
      <c r="E47" s="5">
        <v>4947.7237409999998</v>
      </c>
      <c r="F47" s="5">
        <v>328.48569500000002</v>
      </c>
      <c r="G47" s="5">
        <v>240.12521899999999</v>
      </c>
    </row>
    <row r="48" spans="1:7" x14ac:dyDescent="0.2">
      <c r="A48" s="4" t="s">
        <v>682</v>
      </c>
      <c r="B48" s="4" t="s">
        <v>683</v>
      </c>
      <c r="C48" s="5">
        <v>12.901179000000001</v>
      </c>
      <c r="D48" s="5">
        <v>8.5282850000000003</v>
      </c>
      <c r="E48" s="5">
        <v>10.325146</v>
      </c>
      <c r="F48" s="5">
        <v>0.5</v>
      </c>
      <c r="G48" s="5">
        <v>5.5595590000000001</v>
      </c>
    </row>
    <row r="49" spans="1:7" x14ac:dyDescent="0.2">
      <c r="A49" s="4" t="s">
        <v>684</v>
      </c>
      <c r="B49" s="4" t="s">
        <v>685</v>
      </c>
      <c r="C49" s="5">
        <v>649.26250500000003</v>
      </c>
      <c r="D49" s="5">
        <v>86.744253</v>
      </c>
      <c r="E49" s="5">
        <v>49.523867000000003</v>
      </c>
      <c r="F49" s="5">
        <v>63.747368999999999</v>
      </c>
      <c r="G49" s="5">
        <v>86.034156999999993</v>
      </c>
    </row>
    <row r="50" spans="1:7" x14ac:dyDescent="0.2">
      <c r="A50" s="4" t="s">
        <v>686</v>
      </c>
      <c r="B50" s="4" t="s">
        <v>687</v>
      </c>
      <c r="C50" s="5">
        <v>127.73456</v>
      </c>
      <c r="D50" s="5">
        <v>84.002702999999997</v>
      </c>
      <c r="E50" s="5">
        <v>2053.920306</v>
      </c>
      <c r="F50" s="5">
        <v>18.124700000000001</v>
      </c>
      <c r="G50" s="5">
        <v>4.944</v>
      </c>
    </row>
    <row r="51" spans="1:7" x14ac:dyDescent="0.2">
      <c r="A51" s="4" t="s">
        <v>688</v>
      </c>
      <c r="B51" s="4" t="s">
        <v>689</v>
      </c>
      <c r="C51" s="5">
        <v>321.409468</v>
      </c>
      <c r="D51" s="5">
        <v>483.46469500000001</v>
      </c>
      <c r="E51" s="5">
        <v>267.96508699999998</v>
      </c>
      <c r="F51" s="5">
        <v>796.93672300000003</v>
      </c>
      <c r="G51" s="5">
        <v>209.686442</v>
      </c>
    </row>
    <row r="52" spans="1:7" x14ac:dyDescent="0.2">
      <c r="A52" s="4" t="s">
        <v>690</v>
      </c>
      <c r="B52" s="4" t="s">
        <v>691</v>
      </c>
      <c r="C52" s="5">
        <v>2570.547341</v>
      </c>
      <c r="D52" s="5">
        <v>0.95024799999999998</v>
      </c>
      <c r="E52" s="5">
        <v>1.106744</v>
      </c>
      <c r="F52" s="5">
        <v>51.152884999999998</v>
      </c>
      <c r="G52" s="5">
        <v>49.205768999999997</v>
      </c>
    </row>
    <row r="53" spans="1:7" x14ac:dyDescent="0.2">
      <c r="A53" s="4" t="s">
        <v>692</v>
      </c>
      <c r="B53" s="4" t="s">
        <v>693</v>
      </c>
      <c r="C53" s="5">
        <v>179.855706</v>
      </c>
      <c r="D53" s="5">
        <v>0.86</v>
      </c>
      <c r="E53" s="5">
        <v>0.36</v>
      </c>
      <c r="F53" s="5">
        <v>59.291297</v>
      </c>
      <c r="G53" s="5">
        <v>3.15</v>
      </c>
    </row>
    <row r="54" spans="1:7" x14ac:dyDescent="0.2">
      <c r="A54" s="4" t="s">
        <v>694</v>
      </c>
      <c r="B54" s="4" t="s">
        <v>695</v>
      </c>
      <c r="C54" s="5">
        <v>271.020827</v>
      </c>
      <c r="D54" s="5">
        <v>67.610163</v>
      </c>
      <c r="E54" s="5">
        <v>22.763351</v>
      </c>
      <c r="F54" s="5">
        <v>37.316124000000002</v>
      </c>
      <c r="G54" s="5">
        <v>55.516820000000003</v>
      </c>
    </row>
    <row r="55" spans="1:7" x14ac:dyDescent="0.2">
      <c r="A55" s="4" t="s">
        <v>696</v>
      </c>
      <c r="B55" s="4" t="s">
        <v>697</v>
      </c>
      <c r="C55" s="5">
        <v>0</v>
      </c>
      <c r="D55" s="5">
        <v>3.6509550000000002</v>
      </c>
      <c r="E55" s="5">
        <v>2.2853500000000002</v>
      </c>
      <c r="F55" s="5">
        <v>0</v>
      </c>
      <c r="G55" s="5">
        <v>4.0000000000000001E-3</v>
      </c>
    </row>
    <row r="56" spans="1:7" x14ac:dyDescent="0.2">
      <c r="A56" s="4" t="s">
        <v>698</v>
      </c>
      <c r="B56" s="4" t="s">
        <v>699</v>
      </c>
      <c r="C56" s="5">
        <v>61.447834</v>
      </c>
      <c r="D56" s="5">
        <v>28.096575000000001</v>
      </c>
      <c r="E56" s="5">
        <v>97.006386000000006</v>
      </c>
      <c r="F56" s="5">
        <v>33.444000000000003</v>
      </c>
      <c r="G56" s="5">
        <v>58.965850000000003</v>
      </c>
    </row>
    <row r="57" spans="1:7" x14ac:dyDescent="0.2">
      <c r="A57" s="4" t="s">
        <v>700</v>
      </c>
      <c r="B57" s="4" t="s">
        <v>701</v>
      </c>
      <c r="C57" s="5">
        <v>4.0062579999999999</v>
      </c>
      <c r="D57" s="5">
        <v>9.4971270000000008</v>
      </c>
      <c r="E57" s="5">
        <v>15.353999999999999</v>
      </c>
      <c r="F57" s="5">
        <v>35.761577000000003</v>
      </c>
      <c r="G57" s="5">
        <v>2.8386230000000001</v>
      </c>
    </row>
    <row r="58" spans="1:7" x14ac:dyDescent="0.2">
      <c r="A58" s="4" t="s">
        <v>702</v>
      </c>
      <c r="B58" s="4" t="s">
        <v>703</v>
      </c>
      <c r="C58" s="5">
        <v>49.380414999999999</v>
      </c>
      <c r="D58" s="5">
        <v>55.703823</v>
      </c>
      <c r="E58" s="5">
        <v>151.34674799999999</v>
      </c>
      <c r="F58" s="5">
        <v>12.059518000000001</v>
      </c>
      <c r="G58" s="5">
        <v>1.410596</v>
      </c>
    </row>
    <row r="59" spans="1:7" x14ac:dyDescent="0.2">
      <c r="A59" s="4" t="s">
        <v>704</v>
      </c>
      <c r="B59" s="4" t="s">
        <v>705</v>
      </c>
      <c r="C59" s="5">
        <v>0</v>
      </c>
      <c r="D59" s="5">
        <v>0.66794799999999999</v>
      </c>
      <c r="E59" s="5">
        <v>0</v>
      </c>
      <c r="F59" s="5">
        <v>0</v>
      </c>
      <c r="G59" s="5">
        <v>0</v>
      </c>
    </row>
    <row r="60" spans="1:7" x14ac:dyDescent="0.2">
      <c r="A60" s="4" t="s">
        <v>706</v>
      </c>
      <c r="B60" s="4" t="s">
        <v>707</v>
      </c>
      <c r="C60" s="5">
        <v>633.957809</v>
      </c>
      <c r="D60" s="5">
        <v>271.51209499999999</v>
      </c>
      <c r="E60" s="5">
        <v>304.10237599999999</v>
      </c>
      <c r="F60" s="5">
        <v>249.79020600000001</v>
      </c>
      <c r="G60" s="5">
        <v>337.08443899999997</v>
      </c>
    </row>
    <row r="61" spans="1:7" ht="13.5" thickBot="1" x14ac:dyDescent="0.25">
      <c r="A61" s="4" t="s">
        <v>708</v>
      </c>
      <c r="B61" s="4" t="s">
        <v>12</v>
      </c>
      <c r="C61" s="5">
        <v>2503.1390000000001</v>
      </c>
      <c r="D61" s="5">
        <v>1761.6110000000001</v>
      </c>
      <c r="E61" s="5">
        <v>1809.3979999999999</v>
      </c>
      <c r="F61" s="5">
        <v>2941.462</v>
      </c>
      <c r="G61" s="5">
        <v>2996.3739999999998</v>
      </c>
    </row>
    <row r="62" spans="1:7" s="3" customFormat="1" ht="13.5" thickBot="1" x14ac:dyDescent="0.25">
      <c r="A62" s="1"/>
      <c r="B62" s="1" t="s">
        <v>588</v>
      </c>
      <c r="C62" s="2">
        <f>SUM($C$2:$C$61)</f>
        <v>89621.906843999997</v>
      </c>
      <c r="D62" s="2">
        <f>SUM($D$2:$D$61)</f>
        <v>73061.796152999988</v>
      </c>
      <c r="E62" s="2">
        <f>SUM($E$2:$E$61)</f>
        <v>161318.34673299995</v>
      </c>
      <c r="F62" s="2">
        <f>SUM($F$2:$F$61)</f>
        <v>112820.86242700004</v>
      </c>
      <c r="G62" s="2">
        <f>SUM($G$2:$G$61)</f>
        <v>114702.25970999995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2"/>
  <sheetViews>
    <sheetView workbookViewId="0">
      <selection activeCell="D58" sqref="D5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553</v>
      </c>
      <c r="D1" s="2" t="s">
        <v>554</v>
      </c>
      <c r="E1" s="2" t="s">
        <v>555</v>
      </c>
      <c r="F1" s="2" t="s">
        <v>556</v>
      </c>
      <c r="G1" s="2" t="s">
        <v>557</v>
      </c>
      <c r="H1" s="3"/>
    </row>
    <row r="2" spans="1:8" x14ac:dyDescent="0.2">
      <c r="A2" s="4" t="s">
        <v>590</v>
      </c>
      <c r="B2" s="4" t="s">
        <v>591</v>
      </c>
      <c r="C2" s="5">
        <v>0.65</v>
      </c>
      <c r="D2" s="5">
        <v>0</v>
      </c>
      <c r="E2" s="5">
        <v>0.38500000000000001</v>
      </c>
      <c r="F2" s="5">
        <v>0</v>
      </c>
      <c r="G2" s="5">
        <v>0.02</v>
      </c>
    </row>
    <row r="3" spans="1:8" x14ac:dyDescent="0.2">
      <c r="A3" s="4" t="s">
        <v>592</v>
      </c>
      <c r="B3" s="4" t="s">
        <v>593</v>
      </c>
      <c r="C3" s="5">
        <v>3129.8119999999999</v>
      </c>
      <c r="D3" s="5">
        <v>572.11800000000005</v>
      </c>
      <c r="E3" s="5">
        <v>26.806000000000001</v>
      </c>
      <c r="F3" s="5">
        <v>0</v>
      </c>
      <c r="G3" s="5">
        <v>0</v>
      </c>
    </row>
    <row r="4" spans="1:8" x14ac:dyDescent="0.2">
      <c r="A4" s="4" t="s">
        <v>594</v>
      </c>
      <c r="B4" s="4" t="s">
        <v>595</v>
      </c>
      <c r="C4" s="5">
        <v>286.21800000000002</v>
      </c>
      <c r="D4" s="5">
        <v>220.48500000000001</v>
      </c>
      <c r="E4" s="5">
        <v>236.05500000000001</v>
      </c>
      <c r="F4" s="5">
        <v>202.45</v>
      </c>
      <c r="G4" s="5">
        <v>177.655</v>
      </c>
    </row>
    <row r="5" spans="1:8" x14ac:dyDescent="0.2">
      <c r="A5" s="4" t="s">
        <v>596</v>
      </c>
      <c r="B5" s="4" t="s">
        <v>597</v>
      </c>
      <c r="C5" s="5">
        <v>4.9649999999999999</v>
      </c>
      <c r="D5" s="5">
        <v>1.83</v>
      </c>
      <c r="E5" s="5">
        <v>0</v>
      </c>
      <c r="F5" s="5">
        <v>54.685000000000002</v>
      </c>
      <c r="G5" s="5">
        <v>22.66</v>
      </c>
    </row>
    <row r="6" spans="1:8" x14ac:dyDescent="0.2">
      <c r="A6" s="4" t="s">
        <v>598</v>
      </c>
      <c r="B6" s="4" t="s">
        <v>599</v>
      </c>
      <c r="C6" s="5">
        <v>701.97</v>
      </c>
      <c r="D6" s="5">
        <v>1666.74</v>
      </c>
      <c r="E6" s="5">
        <v>1373.86</v>
      </c>
      <c r="F6" s="5">
        <v>833.61</v>
      </c>
      <c r="G6" s="5">
        <v>1009.5</v>
      </c>
    </row>
    <row r="7" spans="1:8" x14ac:dyDescent="0.2">
      <c r="A7" s="4" t="s">
        <v>600</v>
      </c>
      <c r="B7" s="4" t="s">
        <v>601</v>
      </c>
      <c r="C7" s="5">
        <v>17529.757479999997</v>
      </c>
      <c r="D7" s="5">
        <v>3686.2405199999998</v>
      </c>
      <c r="E7" s="5">
        <v>2838.5285600000002</v>
      </c>
      <c r="F7" s="5">
        <v>69436.700400000002</v>
      </c>
      <c r="G7" s="5">
        <v>22084.5134</v>
      </c>
    </row>
    <row r="8" spans="1:8" x14ac:dyDescent="0.2">
      <c r="A8" s="4" t="s">
        <v>602</v>
      </c>
      <c r="B8" s="4" t="s">
        <v>603</v>
      </c>
      <c r="C8" s="5">
        <v>130.67500000000001</v>
      </c>
      <c r="D8" s="5">
        <v>247.84299999999999</v>
      </c>
      <c r="E8" s="5">
        <v>4.0750000000000002</v>
      </c>
      <c r="F8" s="5">
        <v>113.68</v>
      </c>
      <c r="G8" s="5">
        <v>1736.135</v>
      </c>
    </row>
    <row r="9" spans="1:8" x14ac:dyDescent="0.2">
      <c r="A9" s="4" t="s">
        <v>604</v>
      </c>
      <c r="B9" s="4" t="s">
        <v>605</v>
      </c>
      <c r="C9" s="5">
        <v>0.113</v>
      </c>
      <c r="D9" s="5">
        <v>6.9311999999999996</v>
      </c>
      <c r="E9" s="5">
        <v>2.15</v>
      </c>
      <c r="F9" s="5">
        <v>3.45</v>
      </c>
      <c r="G9" s="5">
        <v>17.21</v>
      </c>
    </row>
    <row r="10" spans="1:8" x14ac:dyDescent="0.2">
      <c r="A10" s="4" t="s">
        <v>606</v>
      </c>
      <c r="B10" s="4" t="s">
        <v>607</v>
      </c>
      <c r="C10" s="5">
        <v>30946.859</v>
      </c>
      <c r="D10" s="5">
        <v>53282.951999999997</v>
      </c>
      <c r="E10" s="5">
        <v>136245.18700000001</v>
      </c>
      <c r="F10" s="5">
        <v>139130.71400000001</v>
      </c>
      <c r="G10" s="5">
        <v>42310.436999999998</v>
      </c>
    </row>
    <row r="11" spans="1:8" x14ac:dyDescent="0.2">
      <c r="A11" s="4" t="s">
        <v>608</v>
      </c>
      <c r="B11" s="4" t="s">
        <v>609</v>
      </c>
      <c r="C11" s="5">
        <v>119.375</v>
      </c>
      <c r="D11" s="5">
        <v>1871.954</v>
      </c>
      <c r="E11" s="5">
        <v>460.56</v>
      </c>
      <c r="F11" s="5">
        <v>433.14600000000002</v>
      </c>
      <c r="G11" s="5">
        <v>511.07100000000003</v>
      </c>
    </row>
    <row r="12" spans="1:8" x14ac:dyDescent="0.2">
      <c r="A12" s="4" t="s">
        <v>610</v>
      </c>
      <c r="B12" s="4" t="s">
        <v>611</v>
      </c>
      <c r="C12" s="5">
        <v>273.28899999999999</v>
      </c>
      <c r="D12" s="5">
        <v>578.67539999999997</v>
      </c>
      <c r="E12" s="5">
        <v>550.48</v>
      </c>
      <c r="F12" s="5">
        <v>514.88099999999997</v>
      </c>
      <c r="G12" s="5">
        <v>877.73199999999997</v>
      </c>
    </row>
    <row r="13" spans="1:8" x14ac:dyDescent="0.2">
      <c r="A13" s="4" t="s">
        <v>612</v>
      </c>
      <c r="B13" s="4" t="s">
        <v>613</v>
      </c>
      <c r="C13" s="5">
        <v>0</v>
      </c>
      <c r="D13" s="5">
        <v>0</v>
      </c>
      <c r="E13" s="5">
        <v>0.106</v>
      </c>
      <c r="F13" s="5">
        <v>0.21359999999999998</v>
      </c>
      <c r="G13" s="5">
        <v>0</v>
      </c>
    </row>
    <row r="14" spans="1:8" x14ac:dyDescent="0.2">
      <c r="A14" s="4" t="s">
        <v>614</v>
      </c>
      <c r="B14" s="4" t="s">
        <v>615</v>
      </c>
      <c r="C14" s="5">
        <v>124.66</v>
      </c>
      <c r="D14" s="5">
        <v>810.09</v>
      </c>
      <c r="E14" s="5">
        <v>202.05</v>
      </c>
      <c r="F14" s="5">
        <v>89.2</v>
      </c>
      <c r="G14" s="5">
        <v>56.82</v>
      </c>
    </row>
    <row r="15" spans="1:8" x14ac:dyDescent="0.2">
      <c r="A15" s="4" t="s">
        <v>616</v>
      </c>
      <c r="B15" s="4" t="s">
        <v>617</v>
      </c>
      <c r="C15" s="5">
        <v>20995.016200000002</v>
      </c>
      <c r="D15" s="5">
        <v>73378.7834</v>
      </c>
      <c r="E15" s="5">
        <v>119101.43319999998</v>
      </c>
      <c r="F15" s="5">
        <v>113566.709</v>
      </c>
      <c r="G15" s="5">
        <v>8209.11</v>
      </c>
    </row>
    <row r="16" spans="1:8" x14ac:dyDescent="0.2">
      <c r="A16" s="4" t="s">
        <v>618</v>
      </c>
      <c r="B16" s="4" t="s">
        <v>619</v>
      </c>
      <c r="C16" s="5">
        <v>11.22</v>
      </c>
      <c r="D16" s="5">
        <v>0</v>
      </c>
      <c r="E16" s="5">
        <v>0</v>
      </c>
      <c r="F16" s="5">
        <v>0</v>
      </c>
      <c r="G16" s="5">
        <v>0</v>
      </c>
    </row>
    <row r="17" spans="1:7" x14ac:dyDescent="0.2">
      <c r="A17" s="4" t="s">
        <v>620</v>
      </c>
      <c r="B17" s="4" t="s">
        <v>621</v>
      </c>
      <c r="C17" s="5">
        <v>19351.080999999998</v>
      </c>
      <c r="D17" s="5">
        <v>17736.718000000001</v>
      </c>
      <c r="E17" s="5">
        <v>15071.241</v>
      </c>
      <c r="F17" s="5">
        <v>4781.4160000000002</v>
      </c>
      <c r="G17" s="5">
        <v>13840.406000000001</v>
      </c>
    </row>
    <row r="18" spans="1:7" x14ac:dyDescent="0.2">
      <c r="A18" s="4" t="s">
        <v>622</v>
      </c>
      <c r="B18" s="4" t="s">
        <v>623</v>
      </c>
      <c r="C18" s="5">
        <v>101.93</v>
      </c>
      <c r="D18" s="5">
        <v>175.4</v>
      </c>
      <c r="E18" s="5">
        <v>124.31</v>
      </c>
      <c r="F18" s="5">
        <v>20</v>
      </c>
      <c r="G18" s="5">
        <v>20</v>
      </c>
    </row>
    <row r="19" spans="1:7" x14ac:dyDescent="0.2">
      <c r="A19" s="4" t="s">
        <v>624</v>
      </c>
      <c r="B19" s="4" t="s">
        <v>625</v>
      </c>
      <c r="C19" s="5">
        <v>42022.292999999998</v>
      </c>
      <c r="D19" s="5">
        <v>26989.841</v>
      </c>
      <c r="E19" s="5">
        <v>95794.48</v>
      </c>
      <c r="F19" s="5">
        <v>46721.921000000002</v>
      </c>
      <c r="G19" s="5">
        <v>82352.048999999999</v>
      </c>
    </row>
    <row r="20" spans="1:7" x14ac:dyDescent="0.2">
      <c r="A20" s="4" t="s">
        <v>626</v>
      </c>
      <c r="B20" s="4" t="s">
        <v>627</v>
      </c>
      <c r="C20" s="5">
        <v>36</v>
      </c>
      <c r="D20" s="5">
        <v>4.6529999999999996</v>
      </c>
      <c r="E20" s="5">
        <v>51.41</v>
      </c>
      <c r="F20" s="5">
        <v>19569.39</v>
      </c>
      <c r="G20" s="5">
        <v>81</v>
      </c>
    </row>
    <row r="21" spans="1:7" x14ac:dyDescent="0.2">
      <c r="A21" s="4" t="s">
        <v>628</v>
      </c>
      <c r="B21" s="4" t="s">
        <v>629</v>
      </c>
      <c r="C21" s="5">
        <v>436.02499999999998</v>
      </c>
      <c r="D21" s="5">
        <v>129.02000000000001</v>
      </c>
      <c r="E21" s="5">
        <v>77.459999999999994</v>
      </c>
      <c r="F21" s="5">
        <v>41.9</v>
      </c>
      <c r="G21" s="5">
        <v>24.75</v>
      </c>
    </row>
    <row r="22" spans="1:7" x14ac:dyDescent="0.2">
      <c r="A22" s="4" t="s">
        <v>630</v>
      </c>
      <c r="B22" s="4" t="s">
        <v>631</v>
      </c>
      <c r="C22" s="5">
        <v>8198.18</v>
      </c>
      <c r="D22" s="5">
        <v>3089.9879999999998</v>
      </c>
      <c r="E22" s="5">
        <v>4413.5020000000004</v>
      </c>
      <c r="F22" s="5">
        <v>150.03800000000001</v>
      </c>
      <c r="G22" s="5">
        <v>76.7</v>
      </c>
    </row>
    <row r="23" spans="1:7" x14ac:dyDescent="0.2">
      <c r="A23" s="4" t="s">
        <v>632</v>
      </c>
      <c r="B23" s="4" t="s">
        <v>633</v>
      </c>
      <c r="C23" s="5">
        <v>9482.7109999999993</v>
      </c>
      <c r="D23" s="5">
        <v>11536.612999999999</v>
      </c>
      <c r="E23" s="5">
        <v>17887.834999999999</v>
      </c>
      <c r="F23" s="5">
        <v>18796.404999999999</v>
      </c>
      <c r="G23" s="5">
        <v>18566.733</v>
      </c>
    </row>
    <row r="24" spans="1:7" x14ac:dyDescent="0.2">
      <c r="A24" s="4" t="s">
        <v>634</v>
      </c>
      <c r="B24" s="4" t="s">
        <v>635</v>
      </c>
      <c r="C24" s="5">
        <v>0</v>
      </c>
      <c r="D24" s="5">
        <v>0</v>
      </c>
      <c r="E24" s="5">
        <v>0</v>
      </c>
      <c r="F24" s="5">
        <v>0</v>
      </c>
      <c r="G24" s="5">
        <v>49.4</v>
      </c>
    </row>
    <row r="25" spans="1:7" x14ac:dyDescent="0.2">
      <c r="A25" s="4" t="s">
        <v>636</v>
      </c>
      <c r="B25" s="4" t="s">
        <v>637</v>
      </c>
      <c r="C25" s="5">
        <v>7509.2929999999997</v>
      </c>
      <c r="D25" s="5">
        <v>6895.2849999999999</v>
      </c>
      <c r="E25" s="5">
        <v>4687.1310000000003</v>
      </c>
      <c r="F25" s="5">
        <v>7587.4759999999997</v>
      </c>
      <c r="G25" s="5">
        <v>3243.87</v>
      </c>
    </row>
    <row r="26" spans="1:7" x14ac:dyDescent="0.2">
      <c r="A26" s="4" t="s">
        <v>638</v>
      </c>
      <c r="B26" s="4" t="s">
        <v>639</v>
      </c>
      <c r="C26" s="5">
        <v>0</v>
      </c>
      <c r="D26" s="5">
        <v>1.377</v>
      </c>
      <c r="E26" s="5">
        <v>0</v>
      </c>
      <c r="F26" s="5">
        <v>1.425</v>
      </c>
      <c r="G26" s="5">
        <v>1.425</v>
      </c>
    </row>
    <row r="27" spans="1:7" x14ac:dyDescent="0.2">
      <c r="A27" s="4" t="s">
        <v>640</v>
      </c>
      <c r="B27" s="4" t="s">
        <v>641</v>
      </c>
      <c r="C27" s="5">
        <v>14.585000000000001</v>
      </c>
      <c r="D27" s="5">
        <v>18.323</v>
      </c>
      <c r="E27" s="5">
        <v>51.252000000000002</v>
      </c>
      <c r="F27" s="5">
        <v>38.655999999999999</v>
      </c>
      <c r="G27" s="5">
        <v>20.536999999999999</v>
      </c>
    </row>
    <row r="28" spans="1:7" x14ac:dyDescent="0.2">
      <c r="A28" s="4" t="s">
        <v>642</v>
      </c>
      <c r="B28" s="4" t="s">
        <v>643</v>
      </c>
      <c r="C28" s="5">
        <v>321.73399999999998</v>
      </c>
      <c r="D28" s="5">
        <v>321.83199999999999</v>
      </c>
      <c r="E28" s="5">
        <v>305.52699999999999</v>
      </c>
      <c r="F28" s="5">
        <v>256.81700000000001</v>
      </c>
      <c r="G28" s="5">
        <v>230.50299999999999</v>
      </c>
    </row>
    <row r="29" spans="1:7" x14ac:dyDescent="0.2">
      <c r="A29" s="4" t="s">
        <v>644</v>
      </c>
      <c r="B29" s="4" t="s">
        <v>645</v>
      </c>
      <c r="C29" s="5">
        <v>9.0690000000000008</v>
      </c>
      <c r="D29" s="5">
        <v>7.2690000000000001</v>
      </c>
      <c r="E29" s="5">
        <v>10.023</v>
      </c>
      <c r="F29" s="5">
        <v>8.3605</v>
      </c>
      <c r="G29" s="5">
        <v>58.253500000000003</v>
      </c>
    </row>
    <row r="30" spans="1:7" x14ac:dyDescent="0.2">
      <c r="A30" s="4" t="s">
        <v>646</v>
      </c>
      <c r="B30" s="4" t="s">
        <v>647</v>
      </c>
      <c r="C30" s="5">
        <v>23.460999999999999</v>
      </c>
      <c r="D30" s="5">
        <v>235.05260000000001</v>
      </c>
      <c r="E30" s="5">
        <v>68.605279999999993</v>
      </c>
      <c r="F30" s="5">
        <v>37.520000000000003</v>
      </c>
      <c r="G30" s="5">
        <v>22.6647</v>
      </c>
    </row>
    <row r="31" spans="1:7" x14ac:dyDescent="0.2">
      <c r="A31" s="4" t="s">
        <v>648</v>
      </c>
      <c r="B31" s="4" t="s">
        <v>649</v>
      </c>
      <c r="C31" s="5">
        <v>0</v>
      </c>
      <c r="D31" s="5">
        <v>0</v>
      </c>
      <c r="E31" s="5">
        <v>151</v>
      </c>
      <c r="F31" s="5">
        <v>707</v>
      </c>
      <c r="G31" s="5">
        <v>760</v>
      </c>
    </row>
    <row r="32" spans="1:7" x14ac:dyDescent="0.2">
      <c r="A32" s="4" t="s">
        <v>650</v>
      </c>
      <c r="B32" s="4" t="s">
        <v>651</v>
      </c>
      <c r="C32" s="5">
        <v>33.200000000000003</v>
      </c>
      <c r="D32" s="5">
        <v>0</v>
      </c>
      <c r="E32" s="5">
        <v>0</v>
      </c>
      <c r="F32" s="5">
        <v>57.5</v>
      </c>
      <c r="G32" s="5">
        <v>44.94</v>
      </c>
    </row>
    <row r="33" spans="1:7" x14ac:dyDescent="0.2">
      <c r="A33" s="4" t="s">
        <v>652</v>
      </c>
      <c r="B33" s="4" t="s">
        <v>653</v>
      </c>
      <c r="C33" s="5">
        <v>29.98</v>
      </c>
      <c r="D33" s="5">
        <v>19.809999999999999</v>
      </c>
      <c r="E33" s="5">
        <v>85.46</v>
      </c>
      <c r="F33" s="5">
        <v>38.244999999999997</v>
      </c>
      <c r="G33" s="5">
        <v>15.858000000000001</v>
      </c>
    </row>
    <row r="34" spans="1:7" x14ac:dyDescent="0.2">
      <c r="A34" s="4" t="s">
        <v>654</v>
      </c>
      <c r="B34" s="4" t="s">
        <v>655</v>
      </c>
      <c r="C34" s="5">
        <v>39.899920000000002</v>
      </c>
      <c r="D34" s="5">
        <v>113.81327999999999</v>
      </c>
      <c r="E34" s="5">
        <v>49.113059999999997</v>
      </c>
      <c r="F34" s="5">
        <v>49.533799999999999</v>
      </c>
      <c r="G34" s="5">
        <v>54.340150000000001</v>
      </c>
    </row>
    <row r="35" spans="1:7" x14ac:dyDescent="0.2">
      <c r="A35" s="4" t="s">
        <v>656</v>
      </c>
      <c r="B35" s="4" t="s">
        <v>657</v>
      </c>
      <c r="C35" s="5">
        <v>0</v>
      </c>
      <c r="D35" s="5">
        <v>20.100000000000001</v>
      </c>
      <c r="E35" s="5">
        <v>0</v>
      </c>
      <c r="F35" s="5">
        <v>0</v>
      </c>
      <c r="G35" s="5">
        <v>0</v>
      </c>
    </row>
    <row r="36" spans="1:7" x14ac:dyDescent="0.2">
      <c r="A36" s="4" t="s">
        <v>658</v>
      </c>
      <c r="B36" s="4" t="s">
        <v>659</v>
      </c>
      <c r="C36" s="5">
        <v>85.164000000000001</v>
      </c>
      <c r="D36" s="5">
        <v>65.45</v>
      </c>
      <c r="E36" s="5">
        <v>107.599</v>
      </c>
      <c r="F36" s="5">
        <v>222.50900000000004</v>
      </c>
      <c r="G36" s="5">
        <v>68.022999999999996</v>
      </c>
    </row>
    <row r="37" spans="1:7" x14ac:dyDescent="0.2">
      <c r="A37" s="4" t="s">
        <v>660</v>
      </c>
      <c r="B37" s="4" t="s">
        <v>661</v>
      </c>
      <c r="C37" s="5">
        <v>920.221</v>
      </c>
      <c r="D37" s="5">
        <v>707.79600000000005</v>
      </c>
      <c r="E37" s="5">
        <v>482.04</v>
      </c>
      <c r="F37" s="5">
        <v>284.83100000000002</v>
      </c>
      <c r="G37" s="5">
        <v>203.71799999999999</v>
      </c>
    </row>
    <row r="38" spans="1:7" x14ac:dyDescent="0.2">
      <c r="A38" s="4" t="s">
        <v>662</v>
      </c>
      <c r="B38" s="4" t="s">
        <v>663</v>
      </c>
      <c r="C38" s="5">
        <v>49.537999999999997</v>
      </c>
      <c r="D38" s="5">
        <v>103.446</v>
      </c>
      <c r="E38" s="5">
        <v>32.270000000000003</v>
      </c>
      <c r="F38" s="5">
        <v>36.356999999999999</v>
      </c>
      <c r="G38" s="5">
        <v>69.504999999999995</v>
      </c>
    </row>
    <row r="39" spans="1:7" x14ac:dyDescent="0.2">
      <c r="A39" s="4" t="s">
        <v>664</v>
      </c>
      <c r="B39" s="4" t="s">
        <v>665</v>
      </c>
      <c r="C39" s="5">
        <v>593.17600000000004</v>
      </c>
      <c r="D39" s="5">
        <v>704.529</v>
      </c>
      <c r="E39" s="5">
        <v>923.63400000000001</v>
      </c>
      <c r="F39" s="5">
        <v>587.20050000000003</v>
      </c>
      <c r="G39" s="5">
        <v>676.64449999999999</v>
      </c>
    </row>
    <row r="40" spans="1:7" x14ac:dyDescent="0.2">
      <c r="A40" s="4" t="s">
        <v>666</v>
      </c>
      <c r="B40" s="4" t="s">
        <v>667</v>
      </c>
      <c r="C40" s="5">
        <v>97142.482499999998</v>
      </c>
      <c r="D40" s="5">
        <v>74529.362999999998</v>
      </c>
      <c r="E40" s="5">
        <v>112002.28200000001</v>
      </c>
      <c r="F40" s="5">
        <v>67524.52</v>
      </c>
      <c r="G40" s="5">
        <v>29025.73</v>
      </c>
    </row>
    <row r="41" spans="1:7" x14ac:dyDescent="0.2">
      <c r="A41" s="4" t="s">
        <v>668</v>
      </c>
      <c r="B41" s="4" t="s">
        <v>669</v>
      </c>
      <c r="C41" s="5">
        <v>8491.5229999999992</v>
      </c>
      <c r="D41" s="5">
        <v>4822.4269999999997</v>
      </c>
      <c r="E41" s="5">
        <v>9590.4809499999992</v>
      </c>
      <c r="F41" s="5">
        <v>11525.781870000001</v>
      </c>
      <c r="G41" s="5">
        <v>14681.754000000001</v>
      </c>
    </row>
    <row r="42" spans="1:7" x14ac:dyDescent="0.2">
      <c r="A42" s="4" t="s">
        <v>670</v>
      </c>
      <c r="B42" s="4" t="s">
        <v>671</v>
      </c>
      <c r="C42" s="5">
        <v>219.58500000000001</v>
      </c>
      <c r="D42" s="5">
        <v>426.85199999999998</v>
      </c>
      <c r="E42" s="5">
        <v>10.984999999999999</v>
      </c>
      <c r="F42" s="5">
        <v>391.887</v>
      </c>
      <c r="G42" s="5">
        <v>31.87</v>
      </c>
    </row>
    <row r="43" spans="1:7" x14ac:dyDescent="0.2">
      <c r="A43" s="4" t="s">
        <v>672</v>
      </c>
      <c r="B43" s="4" t="s">
        <v>673</v>
      </c>
      <c r="C43" s="5">
        <v>821.31600000000003</v>
      </c>
      <c r="D43" s="5">
        <v>274.20999999999998</v>
      </c>
      <c r="E43" s="5">
        <v>870.01780000000008</v>
      </c>
      <c r="F43" s="5">
        <v>1416.4680000000001</v>
      </c>
      <c r="G43" s="5">
        <v>683.92419999999993</v>
      </c>
    </row>
    <row r="44" spans="1:7" x14ac:dyDescent="0.2">
      <c r="A44" s="4" t="s">
        <v>674</v>
      </c>
      <c r="B44" s="4" t="s">
        <v>675</v>
      </c>
      <c r="C44" s="5">
        <v>973.27959999999996</v>
      </c>
      <c r="D44" s="5">
        <v>13.61035</v>
      </c>
      <c r="E44" s="5">
        <v>2317.09</v>
      </c>
      <c r="F44" s="5">
        <v>92.26879000000001</v>
      </c>
      <c r="G44" s="5">
        <v>0.47899999999999998</v>
      </c>
    </row>
    <row r="45" spans="1:7" x14ac:dyDescent="0.2">
      <c r="A45" s="4" t="s">
        <v>676</v>
      </c>
      <c r="B45" s="4" t="s">
        <v>677</v>
      </c>
      <c r="C45" s="5">
        <v>468.96266000000003</v>
      </c>
      <c r="D45" s="5">
        <v>167.1763</v>
      </c>
      <c r="E45" s="5">
        <v>286.53541999999999</v>
      </c>
      <c r="F45" s="5">
        <v>600.74199999999996</v>
      </c>
      <c r="G45" s="5">
        <v>226.15799999999999</v>
      </c>
    </row>
    <row r="46" spans="1:7" x14ac:dyDescent="0.2">
      <c r="A46" s="4" t="s">
        <v>678</v>
      </c>
      <c r="B46" s="4" t="s">
        <v>679</v>
      </c>
      <c r="C46" s="5">
        <v>98.682000000000002</v>
      </c>
      <c r="D46" s="5">
        <v>1.2E-2</v>
      </c>
      <c r="E46" s="5">
        <v>3.5030000000000001</v>
      </c>
      <c r="F46" s="5">
        <v>1.41</v>
      </c>
      <c r="G46" s="5">
        <v>0</v>
      </c>
    </row>
    <row r="47" spans="1:7" x14ac:dyDescent="0.2">
      <c r="A47" s="4" t="s">
        <v>680</v>
      </c>
      <c r="B47" s="4" t="s">
        <v>681</v>
      </c>
      <c r="C47" s="5">
        <v>87.192999999999998</v>
      </c>
      <c r="D47" s="5">
        <v>44.43</v>
      </c>
      <c r="E47" s="5">
        <v>1237.624</v>
      </c>
      <c r="F47" s="5">
        <v>585.87103999999999</v>
      </c>
      <c r="G47" s="5">
        <v>709.98869999999999</v>
      </c>
    </row>
    <row r="48" spans="1:7" x14ac:dyDescent="0.2">
      <c r="A48" s="4" t="s">
        <v>682</v>
      </c>
      <c r="B48" s="4" t="s">
        <v>683</v>
      </c>
      <c r="C48" s="5">
        <v>10.0945</v>
      </c>
      <c r="D48" s="5">
        <v>9.7230000000000008</v>
      </c>
      <c r="E48" s="5">
        <v>2.3841000000000001</v>
      </c>
      <c r="F48" s="5">
        <v>0.14799999999999999</v>
      </c>
      <c r="G48" s="5">
        <v>5.3244999999999996</v>
      </c>
    </row>
    <row r="49" spans="1:7" x14ac:dyDescent="0.2">
      <c r="A49" s="4" t="s">
        <v>684</v>
      </c>
      <c r="B49" s="4" t="s">
        <v>685</v>
      </c>
      <c r="C49" s="5">
        <v>13.431239999999999</v>
      </c>
      <c r="D49" s="5">
        <v>9.0824999999999996</v>
      </c>
      <c r="E49" s="5">
        <v>15.7636</v>
      </c>
      <c r="F49" s="5">
        <v>7.9020000000000001</v>
      </c>
      <c r="G49" s="5">
        <v>21.0578</v>
      </c>
    </row>
    <row r="50" spans="1:7" x14ac:dyDescent="0.2">
      <c r="A50" s="4" t="s">
        <v>686</v>
      </c>
      <c r="B50" s="4" t="s">
        <v>687</v>
      </c>
      <c r="C50" s="5">
        <v>1700.0911599999999</v>
      </c>
      <c r="D50" s="5">
        <v>1866.7329999999999</v>
      </c>
      <c r="E50" s="5">
        <v>1424.73053</v>
      </c>
      <c r="F50" s="5">
        <v>104.2594</v>
      </c>
      <c r="G50" s="5">
        <v>29.955299999999998</v>
      </c>
    </row>
    <row r="51" spans="1:7" x14ac:dyDescent="0.2">
      <c r="A51" s="4" t="s">
        <v>688</v>
      </c>
      <c r="B51" s="4" t="s">
        <v>689</v>
      </c>
      <c r="C51" s="5">
        <v>257.28750000000002</v>
      </c>
      <c r="D51" s="5">
        <v>383.67099999999999</v>
      </c>
      <c r="E51" s="5">
        <v>458.47800000000001</v>
      </c>
      <c r="F51" s="5">
        <v>589.24</v>
      </c>
      <c r="G51" s="5">
        <v>145.34700000000001</v>
      </c>
    </row>
    <row r="52" spans="1:7" x14ac:dyDescent="0.2">
      <c r="A52" s="4" t="s">
        <v>690</v>
      </c>
      <c r="B52" s="4" t="s">
        <v>691</v>
      </c>
      <c r="C52" s="5">
        <v>9.9510000000000005</v>
      </c>
      <c r="D52" s="5">
        <v>7.8E-2</v>
      </c>
      <c r="E52" s="5">
        <v>0.5</v>
      </c>
      <c r="F52" s="5">
        <v>11.30424</v>
      </c>
      <c r="G52" s="5">
        <v>16.085000000000001</v>
      </c>
    </row>
    <row r="53" spans="1:7" x14ac:dyDescent="0.2">
      <c r="A53" s="4" t="s">
        <v>692</v>
      </c>
      <c r="B53" s="4" t="s">
        <v>693</v>
      </c>
      <c r="C53" s="5">
        <v>123.735</v>
      </c>
      <c r="D53" s="5">
        <v>1.93</v>
      </c>
      <c r="E53" s="5">
        <v>0.75</v>
      </c>
      <c r="F53" s="5">
        <v>60.905999999999999</v>
      </c>
      <c r="G53" s="5">
        <v>23</v>
      </c>
    </row>
    <row r="54" spans="1:7" x14ac:dyDescent="0.2">
      <c r="A54" s="4" t="s">
        <v>694</v>
      </c>
      <c r="B54" s="4" t="s">
        <v>695</v>
      </c>
      <c r="C54" s="5">
        <v>215.86799999999999</v>
      </c>
      <c r="D54" s="5">
        <v>138.50899999999999</v>
      </c>
      <c r="E54" s="5">
        <v>63.207000000000001</v>
      </c>
      <c r="F54" s="5">
        <v>56.961500000000001</v>
      </c>
      <c r="G54" s="5">
        <v>522.13499999999999</v>
      </c>
    </row>
    <row r="55" spans="1:7" x14ac:dyDescent="0.2">
      <c r="A55" s="4" t="s">
        <v>696</v>
      </c>
      <c r="B55" s="4" t="s">
        <v>697</v>
      </c>
      <c r="C55" s="5">
        <v>0</v>
      </c>
      <c r="D55" s="5">
        <v>10.654</v>
      </c>
      <c r="E55" s="5">
        <v>7.7119999999999997</v>
      </c>
      <c r="F55" s="5">
        <v>0</v>
      </c>
      <c r="G55" s="5">
        <v>2.8000000000000003E-4</v>
      </c>
    </row>
    <row r="56" spans="1:7" x14ac:dyDescent="0.2">
      <c r="A56" s="4" t="s">
        <v>698</v>
      </c>
      <c r="B56" s="4" t="s">
        <v>699</v>
      </c>
      <c r="C56" s="5">
        <v>76.081000000000003</v>
      </c>
      <c r="D56" s="5">
        <v>69.357100000000003</v>
      </c>
      <c r="E56" s="5">
        <v>63.148000000000003</v>
      </c>
      <c r="F56" s="5">
        <v>51.900500000000001</v>
      </c>
      <c r="G56" s="5">
        <v>82.281000000000006</v>
      </c>
    </row>
    <row r="57" spans="1:7" x14ac:dyDescent="0.2">
      <c r="A57" s="4" t="s">
        <v>700</v>
      </c>
      <c r="B57" s="4" t="s">
        <v>701</v>
      </c>
      <c r="C57" s="5">
        <v>3.74</v>
      </c>
      <c r="D57" s="5">
        <v>41.127000000000002</v>
      </c>
      <c r="E57" s="5">
        <v>38.847000000000001</v>
      </c>
      <c r="F57" s="5">
        <v>6.7759999999999998</v>
      </c>
      <c r="G57" s="5">
        <v>24.95</v>
      </c>
    </row>
    <row r="58" spans="1:7" x14ac:dyDescent="0.2">
      <c r="A58" s="4" t="s">
        <v>702</v>
      </c>
      <c r="B58" s="4" t="s">
        <v>703</v>
      </c>
      <c r="C58" s="5">
        <v>11.7645</v>
      </c>
      <c r="D58" s="5">
        <v>0.77470000000000006</v>
      </c>
      <c r="E58" s="5">
        <v>1.83</v>
      </c>
      <c r="F58" s="5">
        <v>0.4244</v>
      </c>
      <c r="G58" s="5">
        <v>4.9399999999999999E-2</v>
      </c>
    </row>
    <row r="59" spans="1:7" x14ac:dyDescent="0.2">
      <c r="A59" s="4" t="s">
        <v>704</v>
      </c>
      <c r="B59" s="4" t="s">
        <v>705</v>
      </c>
      <c r="C59" s="5">
        <v>0</v>
      </c>
      <c r="D59" s="5">
        <v>10.789</v>
      </c>
      <c r="E59" s="5">
        <v>0</v>
      </c>
      <c r="F59" s="5">
        <v>0</v>
      </c>
      <c r="G59" s="5">
        <v>0</v>
      </c>
    </row>
    <row r="60" spans="1:7" x14ac:dyDescent="0.2">
      <c r="A60" s="4" t="s">
        <v>706</v>
      </c>
      <c r="B60" s="4" t="s">
        <v>707</v>
      </c>
      <c r="C60" s="5">
        <v>603.00040000000001</v>
      </c>
      <c r="D60" s="5">
        <v>614.68309999999997</v>
      </c>
      <c r="E60" s="5">
        <v>501.55720000000002</v>
      </c>
      <c r="F60" s="5">
        <v>507.387</v>
      </c>
      <c r="G60" s="5">
        <v>773.10930000000008</v>
      </c>
    </row>
    <row r="61" spans="1:7" ht="13.5" thickBot="1" x14ac:dyDescent="0.25">
      <c r="A61" s="4" t="s">
        <v>708</v>
      </c>
      <c r="B61" s="4" t="s">
        <v>12</v>
      </c>
      <c r="C61" s="5">
        <v>2.4815800000000001</v>
      </c>
      <c r="D61" s="5">
        <v>1.7717800000000001</v>
      </c>
      <c r="E61" s="5">
        <v>1.8086399999999996</v>
      </c>
      <c r="F61" s="5">
        <v>54.991199999999999</v>
      </c>
      <c r="G61" s="5">
        <v>106.33793999999999</v>
      </c>
    </row>
    <row r="62" spans="1:7" s="3" customFormat="1" ht="13.5" thickBot="1" x14ac:dyDescent="0.25">
      <c r="A62" s="1"/>
      <c r="B62" s="1" t="s">
        <v>588</v>
      </c>
      <c r="C62" s="2">
        <f>SUM($C$2:$C$61)</f>
        <v>274842.67024000006</v>
      </c>
      <c r="D62" s="2">
        <f>SUM($D$2:$D$61)</f>
        <v>288637.92223000003</v>
      </c>
      <c r="E62" s="2">
        <f>SUM($E$2:$E$61)</f>
        <v>530314.80233999982</v>
      </c>
      <c r="F62" s="2">
        <f>SUM($F$2:$F$61)</f>
        <v>507965.08874000009</v>
      </c>
      <c r="G62" s="2">
        <f>SUM($G$2:$G$61)</f>
        <v>244603.71966999999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2"/>
  <sheetViews>
    <sheetView workbookViewId="0">
      <selection activeCell="D59" sqref="D5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553</v>
      </c>
      <c r="D1" s="2" t="s">
        <v>554</v>
      </c>
      <c r="E1" s="2" t="s">
        <v>555</v>
      </c>
      <c r="F1" s="2" t="s">
        <v>556</v>
      </c>
      <c r="G1" s="2" t="s">
        <v>557</v>
      </c>
      <c r="H1" s="3"/>
    </row>
    <row r="2" spans="1:8" x14ac:dyDescent="0.2">
      <c r="A2" s="4" t="s">
        <v>590</v>
      </c>
      <c r="B2" s="4" t="s">
        <v>591</v>
      </c>
      <c r="C2" s="5">
        <v>1188.9415384615384</v>
      </c>
      <c r="D2" s="5">
        <v>0</v>
      </c>
      <c r="E2" s="5">
        <v>7643.0181818181818</v>
      </c>
      <c r="F2" s="5">
        <v>0</v>
      </c>
      <c r="G2" s="5">
        <v>4375</v>
      </c>
    </row>
    <row r="3" spans="1:8" x14ac:dyDescent="0.2">
      <c r="A3" s="4" t="s">
        <v>592</v>
      </c>
      <c r="B3" s="4" t="s">
        <v>593</v>
      </c>
      <c r="C3" s="5">
        <v>962.29303932632376</v>
      </c>
      <c r="D3" s="5">
        <v>57.733894056820446</v>
      </c>
      <c r="E3" s="5">
        <v>339.48075057822876</v>
      </c>
      <c r="F3" s="5">
        <v>0</v>
      </c>
      <c r="G3" s="5">
        <v>0</v>
      </c>
    </row>
    <row r="4" spans="1:8" x14ac:dyDescent="0.2">
      <c r="A4" s="4" t="s">
        <v>594</v>
      </c>
      <c r="B4" s="4" t="s">
        <v>595</v>
      </c>
      <c r="C4" s="5">
        <v>335.87822219427147</v>
      </c>
      <c r="D4" s="5">
        <v>244.37930925006236</v>
      </c>
      <c r="E4" s="5">
        <v>239.48656033551504</v>
      </c>
      <c r="F4" s="5">
        <v>260.56310200049393</v>
      </c>
      <c r="G4" s="5">
        <v>229.36027694126255</v>
      </c>
    </row>
    <row r="5" spans="1:8" x14ac:dyDescent="0.2">
      <c r="A5" s="4" t="s">
        <v>596</v>
      </c>
      <c r="B5" s="4" t="s">
        <v>597</v>
      </c>
      <c r="C5" s="5">
        <v>2298.2936555891238</v>
      </c>
      <c r="D5" s="5">
        <v>466.39344262295083</v>
      </c>
      <c r="E5" s="5">
        <v>0</v>
      </c>
      <c r="F5" s="5">
        <v>815.4887080552254</v>
      </c>
      <c r="G5" s="5">
        <v>1089.9161518093556</v>
      </c>
    </row>
    <row r="6" spans="1:8" x14ac:dyDescent="0.2">
      <c r="A6" s="4" t="s">
        <v>598</v>
      </c>
      <c r="B6" s="4" t="s">
        <v>599</v>
      </c>
      <c r="C6" s="5">
        <v>197.81350342607234</v>
      </c>
      <c r="D6" s="5">
        <v>138.0587254160817</v>
      </c>
      <c r="E6" s="5">
        <v>157.75087927445301</v>
      </c>
      <c r="F6" s="5">
        <v>145.39172994565803</v>
      </c>
      <c r="G6" s="5">
        <v>113.48836057454186</v>
      </c>
    </row>
    <row r="7" spans="1:8" x14ac:dyDescent="0.2">
      <c r="A7" s="4" t="s">
        <v>600</v>
      </c>
      <c r="B7" s="4" t="s">
        <v>601</v>
      </c>
      <c r="C7" s="5">
        <v>529.83497561770048</v>
      </c>
      <c r="D7" s="5">
        <v>1144.6030317631037</v>
      </c>
      <c r="E7" s="5">
        <v>1023.8486140157067</v>
      </c>
      <c r="F7" s="5">
        <v>391.81175089362392</v>
      </c>
      <c r="G7" s="5">
        <v>436.75537243215877</v>
      </c>
    </row>
    <row r="8" spans="1:8" x14ac:dyDescent="0.2">
      <c r="A8" s="4" t="s">
        <v>602</v>
      </c>
      <c r="B8" s="4" t="s">
        <v>603</v>
      </c>
      <c r="C8" s="5">
        <v>193.46104457623875</v>
      </c>
      <c r="D8" s="5">
        <v>151.45745088624653</v>
      </c>
      <c r="E8" s="5">
        <v>609.32515337423308</v>
      </c>
      <c r="F8" s="5">
        <v>90.870302603800141</v>
      </c>
      <c r="G8" s="5">
        <v>252.00893594104144</v>
      </c>
    </row>
    <row r="9" spans="1:8" x14ac:dyDescent="0.2">
      <c r="A9" s="4" t="s">
        <v>604</v>
      </c>
      <c r="B9" s="4" t="s">
        <v>605</v>
      </c>
      <c r="C9" s="5">
        <v>2229.0973451327432</v>
      </c>
      <c r="D9" s="5">
        <v>1465.2923014773778</v>
      </c>
      <c r="E9" s="5">
        <v>400.46511627906978</v>
      </c>
      <c r="F9" s="5">
        <v>517.39130434782612</v>
      </c>
      <c r="G9" s="5">
        <v>214.00348634514816</v>
      </c>
    </row>
    <row r="10" spans="1:8" x14ac:dyDescent="0.2">
      <c r="A10" s="4" t="s">
        <v>606</v>
      </c>
      <c r="B10" s="4" t="s">
        <v>607</v>
      </c>
      <c r="C10" s="5">
        <v>93.318262186155948</v>
      </c>
      <c r="D10" s="5">
        <v>49.499887187181372</v>
      </c>
      <c r="E10" s="5">
        <v>35.695989613196389</v>
      </c>
      <c r="F10" s="5">
        <v>57.182797732210304</v>
      </c>
      <c r="G10" s="5">
        <v>64.591803247033354</v>
      </c>
    </row>
    <row r="11" spans="1:8" x14ac:dyDescent="0.2">
      <c r="A11" s="4" t="s">
        <v>608</v>
      </c>
      <c r="B11" s="4" t="s">
        <v>609</v>
      </c>
      <c r="C11" s="5">
        <v>70.641348691099481</v>
      </c>
      <c r="D11" s="5">
        <v>263.84415375591493</v>
      </c>
      <c r="E11" s="5">
        <v>449.74060274448499</v>
      </c>
      <c r="F11" s="5">
        <v>426.22149344562803</v>
      </c>
      <c r="G11" s="5">
        <v>1231.5911448702823</v>
      </c>
    </row>
    <row r="12" spans="1:8" x14ac:dyDescent="0.2">
      <c r="A12" s="4" t="s">
        <v>610</v>
      </c>
      <c r="B12" s="4" t="s">
        <v>611</v>
      </c>
      <c r="C12" s="5">
        <v>244.04923725433517</v>
      </c>
      <c r="D12" s="5">
        <v>314.08943079315276</v>
      </c>
      <c r="E12" s="5">
        <v>288.6315724458654</v>
      </c>
      <c r="F12" s="5">
        <v>291.82306202792489</v>
      </c>
      <c r="G12" s="5">
        <v>268.13558694453434</v>
      </c>
    </row>
    <row r="13" spans="1:8" x14ac:dyDescent="0.2">
      <c r="A13" s="4" t="s">
        <v>612</v>
      </c>
      <c r="B13" s="4" t="s">
        <v>613</v>
      </c>
      <c r="C13" s="5">
        <v>0</v>
      </c>
      <c r="D13" s="5">
        <v>0</v>
      </c>
      <c r="E13" s="5">
        <v>471.69811320754718</v>
      </c>
      <c r="F13" s="5">
        <v>4190.074906367041</v>
      </c>
      <c r="G13" s="5">
        <v>0</v>
      </c>
    </row>
    <row r="14" spans="1:8" x14ac:dyDescent="0.2">
      <c r="A14" s="4" t="s">
        <v>614</v>
      </c>
      <c r="B14" s="4" t="s">
        <v>615</v>
      </c>
      <c r="C14" s="5">
        <v>62.853329055029683</v>
      </c>
      <c r="D14" s="5">
        <v>122.30013949067387</v>
      </c>
      <c r="E14" s="5">
        <v>175.11685226429103</v>
      </c>
      <c r="F14" s="5">
        <v>93.972589686098658</v>
      </c>
      <c r="G14" s="5">
        <v>88.514836325237596</v>
      </c>
    </row>
    <row r="15" spans="1:8" x14ac:dyDescent="0.2">
      <c r="A15" s="4" t="s">
        <v>616</v>
      </c>
      <c r="B15" s="4" t="s">
        <v>617</v>
      </c>
      <c r="C15" s="5">
        <v>89.245527183732293</v>
      </c>
      <c r="D15" s="5">
        <v>208.3573855900151</v>
      </c>
      <c r="E15" s="5">
        <v>149.8420163679441</v>
      </c>
      <c r="F15" s="5">
        <v>93.424408600235125</v>
      </c>
      <c r="G15" s="5">
        <v>143.12235284945626</v>
      </c>
    </row>
    <row r="16" spans="1:8" x14ac:dyDescent="0.2">
      <c r="A16" s="4" t="s">
        <v>618</v>
      </c>
      <c r="B16" s="4" t="s">
        <v>619</v>
      </c>
      <c r="C16" s="5">
        <v>89.126559714795007</v>
      </c>
      <c r="D16" s="5">
        <v>0</v>
      </c>
      <c r="E16" s="5">
        <v>0</v>
      </c>
      <c r="F16" s="5">
        <v>0</v>
      </c>
      <c r="G16" s="5">
        <v>0</v>
      </c>
    </row>
    <row r="17" spans="1:7" x14ac:dyDescent="0.2">
      <c r="A17" s="4" t="s">
        <v>620</v>
      </c>
      <c r="B17" s="4" t="s">
        <v>621</v>
      </c>
      <c r="C17" s="5">
        <v>203.43245940627295</v>
      </c>
      <c r="D17" s="5">
        <v>202.5177374979971</v>
      </c>
      <c r="E17" s="5">
        <v>204.4158141987113</v>
      </c>
      <c r="F17" s="5">
        <v>202.57597330999855</v>
      </c>
      <c r="G17" s="5">
        <v>202.78306864697467</v>
      </c>
    </row>
    <row r="18" spans="1:7" x14ac:dyDescent="0.2">
      <c r="A18" s="4" t="s">
        <v>622</v>
      </c>
      <c r="B18" s="4" t="s">
        <v>623</v>
      </c>
      <c r="C18" s="5">
        <v>9.8106543706465228</v>
      </c>
      <c r="D18" s="5">
        <v>10.262257696693272</v>
      </c>
      <c r="E18" s="5">
        <v>19.306572278979971</v>
      </c>
      <c r="F18" s="5">
        <v>20</v>
      </c>
      <c r="G18" s="5">
        <v>20</v>
      </c>
    </row>
    <row r="19" spans="1:7" x14ac:dyDescent="0.2">
      <c r="A19" s="4" t="s">
        <v>624</v>
      </c>
      <c r="B19" s="4" t="s">
        <v>625</v>
      </c>
      <c r="C19" s="5">
        <v>976.79638805050456</v>
      </c>
      <c r="D19" s="5">
        <v>939.34793054171757</v>
      </c>
      <c r="E19" s="5">
        <v>920.31259421210905</v>
      </c>
      <c r="F19" s="5">
        <v>910.11459717163598</v>
      </c>
      <c r="G19" s="5">
        <v>936.33604610129373</v>
      </c>
    </row>
    <row r="20" spans="1:7" x14ac:dyDescent="0.2">
      <c r="A20" s="4" t="s">
        <v>626</v>
      </c>
      <c r="B20" s="4" t="s">
        <v>627</v>
      </c>
      <c r="C20" s="5">
        <v>55.555555555555557</v>
      </c>
      <c r="D20" s="5">
        <v>158.13238770685578</v>
      </c>
      <c r="E20" s="5">
        <v>45.372281657265127</v>
      </c>
      <c r="F20" s="5">
        <v>7</v>
      </c>
      <c r="G20" s="5">
        <v>79.37456790123457</v>
      </c>
    </row>
    <row r="21" spans="1:7" x14ac:dyDescent="0.2">
      <c r="A21" s="4" t="s">
        <v>628</v>
      </c>
      <c r="B21" s="4" t="s">
        <v>629</v>
      </c>
      <c r="C21" s="5">
        <v>47.474342067541997</v>
      </c>
      <c r="D21" s="5">
        <v>67.431405983568439</v>
      </c>
      <c r="E21" s="5">
        <v>50</v>
      </c>
      <c r="F21" s="5">
        <v>53.269689737470166</v>
      </c>
      <c r="G21" s="5">
        <v>127.09939393939393</v>
      </c>
    </row>
    <row r="22" spans="1:7" x14ac:dyDescent="0.2">
      <c r="A22" s="4" t="s">
        <v>630</v>
      </c>
      <c r="B22" s="4" t="s">
        <v>631</v>
      </c>
      <c r="C22" s="5">
        <v>130.91773930311362</v>
      </c>
      <c r="D22" s="5">
        <v>169.10799653590888</v>
      </c>
      <c r="E22" s="5">
        <v>164.85620035971434</v>
      </c>
      <c r="F22" s="5">
        <v>81.56933576827204</v>
      </c>
      <c r="G22" s="5">
        <v>112.00277705345502</v>
      </c>
    </row>
    <row r="23" spans="1:7" x14ac:dyDescent="0.2">
      <c r="A23" s="4" t="s">
        <v>632</v>
      </c>
      <c r="B23" s="4" t="s">
        <v>633</v>
      </c>
      <c r="C23" s="5">
        <v>359.85578132666916</v>
      </c>
      <c r="D23" s="5">
        <v>357.7119773368492</v>
      </c>
      <c r="E23" s="5">
        <v>376.24318968729307</v>
      </c>
      <c r="F23" s="5">
        <v>294.04584860775236</v>
      </c>
      <c r="G23" s="5">
        <v>240.19001054197309</v>
      </c>
    </row>
    <row r="24" spans="1:7" x14ac:dyDescent="0.2">
      <c r="A24" s="4" t="s">
        <v>634</v>
      </c>
      <c r="B24" s="4" t="s">
        <v>635</v>
      </c>
      <c r="C24" s="5">
        <v>0</v>
      </c>
      <c r="D24" s="5">
        <v>0</v>
      </c>
      <c r="E24" s="5">
        <v>0</v>
      </c>
      <c r="F24" s="5">
        <v>0</v>
      </c>
      <c r="G24" s="5">
        <v>234.82902834008098</v>
      </c>
    </row>
    <row r="25" spans="1:7" x14ac:dyDescent="0.2">
      <c r="A25" s="4" t="s">
        <v>636</v>
      </c>
      <c r="B25" s="4" t="s">
        <v>637</v>
      </c>
      <c r="C25" s="5">
        <v>427.41986642417601</v>
      </c>
      <c r="D25" s="5">
        <v>564.76001166014169</v>
      </c>
      <c r="E25" s="5">
        <v>667.19889757721728</v>
      </c>
      <c r="F25" s="5">
        <v>209.21427837135826</v>
      </c>
      <c r="G25" s="5">
        <v>376.11182291522164</v>
      </c>
    </row>
    <row r="26" spans="1:7" x14ac:dyDescent="0.2">
      <c r="A26" s="4" t="s">
        <v>638</v>
      </c>
      <c r="B26" s="4" t="s">
        <v>639</v>
      </c>
      <c r="C26" s="5">
        <v>0</v>
      </c>
      <c r="D26" s="5">
        <v>1119.7574437182279</v>
      </c>
      <c r="E26" s="5">
        <v>0</v>
      </c>
      <c r="F26" s="5">
        <v>747.36842105263156</v>
      </c>
      <c r="G26" s="5">
        <v>747.36842105263156</v>
      </c>
    </row>
    <row r="27" spans="1:7" x14ac:dyDescent="0.2">
      <c r="A27" s="4" t="s">
        <v>640</v>
      </c>
      <c r="B27" s="4" t="s">
        <v>641</v>
      </c>
      <c r="C27" s="5">
        <v>1736.3278025368529</v>
      </c>
      <c r="D27" s="5">
        <v>1322.1798832068985</v>
      </c>
      <c r="E27" s="5">
        <v>682.85378131585105</v>
      </c>
      <c r="F27" s="5">
        <v>720.81987272350989</v>
      </c>
      <c r="G27" s="5">
        <v>1236.1448604956906</v>
      </c>
    </row>
    <row r="28" spans="1:7" x14ac:dyDescent="0.2">
      <c r="A28" s="4" t="s">
        <v>642</v>
      </c>
      <c r="B28" s="4" t="s">
        <v>643</v>
      </c>
      <c r="C28" s="5">
        <v>653.35927194514727</v>
      </c>
      <c r="D28" s="5">
        <v>692.57757774242464</v>
      </c>
      <c r="E28" s="5">
        <v>760.36421658314976</v>
      </c>
      <c r="F28" s="5">
        <v>930.61683221905093</v>
      </c>
      <c r="G28" s="5">
        <v>803.25451729478573</v>
      </c>
    </row>
    <row r="29" spans="1:7" x14ac:dyDescent="0.2">
      <c r="A29" s="4" t="s">
        <v>644</v>
      </c>
      <c r="B29" s="4" t="s">
        <v>645</v>
      </c>
      <c r="C29" s="5">
        <v>28212.609990076082</v>
      </c>
      <c r="D29" s="5">
        <v>56511.660613564454</v>
      </c>
      <c r="E29" s="5">
        <v>32795.36146862217</v>
      </c>
      <c r="F29" s="5">
        <v>37301.889599904309</v>
      </c>
      <c r="G29" s="5">
        <v>6541.6110963289757</v>
      </c>
    </row>
    <row r="30" spans="1:7" x14ac:dyDescent="0.2">
      <c r="A30" s="4" t="s">
        <v>646</v>
      </c>
      <c r="B30" s="4" t="s">
        <v>647</v>
      </c>
      <c r="C30" s="5">
        <v>244.31609905801116</v>
      </c>
      <c r="D30" s="5">
        <v>896.22546612970882</v>
      </c>
      <c r="E30" s="5">
        <v>1688.9440725261964</v>
      </c>
      <c r="F30" s="5">
        <v>195.67697228144991</v>
      </c>
      <c r="G30" s="5">
        <v>974.31247711198466</v>
      </c>
    </row>
    <row r="31" spans="1:7" x14ac:dyDescent="0.2">
      <c r="A31" s="4" t="s">
        <v>648</v>
      </c>
      <c r="B31" s="4" t="s">
        <v>649</v>
      </c>
      <c r="C31" s="5">
        <v>0</v>
      </c>
      <c r="D31" s="5">
        <v>0</v>
      </c>
      <c r="E31" s="5">
        <v>149.48344370860926</v>
      </c>
      <c r="F31" s="5">
        <v>202.45544554455446</v>
      </c>
      <c r="G31" s="5">
        <v>240</v>
      </c>
    </row>
    <row r="32" spans="1:7" x14ac:dyDescent="0.2">
      <c r="A32" s="4" t="s">
        <v>650</v>
      </c>
      <c r="B32" s="4" t="s">
        <v>651</v>
      </c>
      <c r="C32" s="5">
        <v>113.49397590361446</v>
      </c>
      <c r="D32" s="5">
        <v>0</v>
      </c>
      <c r="E32" s="5">
        <v>0</v>
      </c>
      <c r="F32" s="5">
        <v>43.478260869565219</v>
      </c>
      <c r="G32" s="5">
        <v>42.839519359145527</v>
      </c>
    </row>
    <row r="33" spans="1:7" x14ac:dyDescent="0.2">
      <c r="A33" s="4" t="s">
        <v>652</v>
      </c>
      <c r="B33" s="4" t="s">
        <v>653</v>
      </c>
      <c r="C33" s="5">
        <v>1823.7948298865911</v>
      </c>
      <c r="D33" s="5">
        <v>971.37809187279152</v>
      </c>
      <c r="E33" s="5">
        <v>972.93236601919023</v>
      </c>
      <c r="F33" s="5">
        <v>1569.2524774480323</v>
      </c>
      <c r="G33" s="5">
        <v>17555.896077689493</v>
      </c>
    </row>
    <row r="34" spans="1:7" x14ac:dyDescent="0.2">
      <c r="A34" s="4" t="s">
        <v>654</v>
      </c>
      <c r="B34" s="4" t="s">
        <v>655</v>
      </c>
      <c r="C34" s="5">
        <v>178.00815139478976</v>
      </c>
      <c r="D34" s="5">
        <v>527.45883432935068</v>
      </c>
      <c r="E34" s="5">
        <v>330.07753945691837</v>
      </c>
      <c r="F34" s="5">
        <v>163.93159822182025</v>
      </c>
      <c r="G34" s="5">
        <v>409.40967222210463</v>
      </c>
    </row>
    <row r="35" spans="1:7" x14ac:dyDescent="0.2">
      <c r="A35" s="4" t="s">
        <v>656</v>
      </c>
      <c r="B35" s="4" t="s">
        <v>657</v>
      </c>
      <c r="C35" s="5">
        <v>0</v>
      </c>
      <c r="D35" s="5">
        <v>49.75124378109453</v>
      </c>
      <c r="E35" s="5">
        <v>0</v>
      </c>
      <c r="F35" s="5">
        <v>0</v>
      </c>
      <c r="G35" s="5">
        <v>0</v>
      </c>
    </row>
    <row r="36" spans="1:7" x14ac:dyDescent="0.2">
      <c r="A36" s="4" t="s">
        <v>658</v>
      </c>
      <c r="B36" s="4" t="s">
        <v>659</v>
      </c>
      <c r="C36" s="5">
        <v>384.81204499553803</v>
      </c>
      <c r="D36" s="5">
        <v>187.97211611917496</v>
      </c>
      <c r="E36" s="5">
        <v>300.95997174694929</v>
      </c>
      <c r="F36" s="5">
        <v>1481.6053148411972</v>
      </c>
      <c r="G36" s="5">
        <v>250.25435514458346</v>
      </c>
    </row>
    <row r="37" spans="1:7" x14ac:dyDescent="0.2">
      <c r="A37" s="4" t="s">
        <v>660</v>
      </c>
      <c r="B37" s="4" t="s">
        <v>661</v>
      </c>
      <c r="C37" s="5">
        <v>210.16690555855604</v>
      </c>
      <c r="D37" s="5">
        <v>203.16588395526395</v>
      </c>
      <c r="E37" s="5">
        <v>203.71753381462119</v>
      </c>
      <c r="F37" s="5">
        <v>202.92734990222272</v>
      </c>
      <c r="G37" s="5">
        <v>202.24035185894226</v>
      </c>
    </row>
    <row r="38" spans="1:7" x14ac:dyDescent="0.2">
      <c r="A38" s="4" t="s">
        <v>662</v>
      </c>
      <c r="B38" s="4" t="s">
        <v>663</v>
      </c>
      <c r="C38" s="5">
        <v>1015.9122289959223</v>
      </c>
      <c r="D38" s="5">
        <v>763.91900121802678</v>
      </c>
      <c r="E38" s="5">
        <v>757.69544468546633</v>
      </c>
      <c r="F38" s="5">
        <v>1441.4526226036251</v>
      </c>
      <c r="G38" s="5">
        <v>657.14148622401262</v>
      </c>
    </row>
    <row r="39" spans="1:7" x14ac:dyDescent="0.2">
      <c r="A39" s="4" t="s">
        <v>664</v>
      </c>
      <c r="B39" s="4" t="s">
        <v>665</v>
      </c>
      <c r="C39" s="5">
        <v>2499.3177336911808</v>
      </c>
      <c r="D39" s="5">
        <v>2327.7608771250011</v>
      </c>
      <c r="E39" s="5">
        <v>2638.1951855388606</v>
      </c>
      <c r="F39" s="5">
        <v>2492.6891751624871</v>
      </c>
      <c r="G39" s="5">
        <v>2291.3243630887414</v>
      </c>
    </row>
    <row r="40" spans="1:7" x14ac:dyDescent="0.2">
      <c r="A40" s="4" t="s">
        <v>666</v>
      </c>
      <c r="B40" s="4" t="s">
        <v>667</v>
      </c>
      <c r="C40" s="5">
        <v>44.73211528231225</v>
      </c>
      <c r="D40" s="5">
        <v>51.308608675482709</v>
      </c>
      <c r="E40" s="5">
        <v>41.222662998955684</v>
      </c>
      <c r="F40" s="5">
        <v>35.384183404783919</v>
      </c>
      <c r="G40" s="5">
        <v>48.109674313100825</v>
      </c>
    </row>
    <row r="41" spans="1:7" x14ac:dyDescent="0.2">
      <c r="A41" s="4" t="s">
        <v>668</v>
      </c>
      <c r="B41" s="4" t="s">
        <v>669</v>
      </c>
      <c r="C41" s="5">
        <v>368.95025533111078</v>
      </c>
      <c r="D41" s="5">
        <v>373.28515745287592</v>
      </c>
      <c r="E41" s="5">
        <v>411.87418061656234</v>
      </c>
      <c r="F41" s="5">
        <v>367.85249884310014</v>
      </c>
      <c r="G41" s="5">
        <v>350.19881030563516</v>
      </c>
    </row>
    <row r="42" spans="1:7" x14ac:dyDescent="0.2">
      <c r="A42" s="4" t="s">
        <v>670</v>
      </c>
      <c r="B42" s="4" t="s">
        <v>671</v>
      </c>
      <c r="C42" s="5">
        <v>1033.0519206685337</v>
      </c>
      <c r="D42" s="5">
        <v>457.25680798028355</v>
      </c>
      <c r="E42" s="5">
        <v>3585.3436504324077</v>
      </c>
      <c r="F42" s="5">
        <v>273.65580894492547</v>
      </c>
      <c r="G42" s="5">
        <v>2278.6867587072484</v>
      </c>
    </row>
    <row r="43" spans="1:7" x14ac:dyDescent="0.2">
      <c r="A43" s="4" t="s">
        <v>672</v>
      </c>
      <c r="B43" s="4" t="s">
        <v>673</v>
      </c>
      <c r="C43" s="5">
        <v>725.07438793351162</v>
      </c>
      <c r="D43" s="5">
        <v>1166.3096094234345</v>
      </c>
      <c r="E43" s="5">
        <v>413.01926236451709</v>
      </c>
      <c r="F43" s="5">
        <v>598.23998212455206</v>
      </c>
      <c r="G43" s="5">
        <v>499.22984301476686</v>
      </c>
    </row>
    <row r="44" spans="1:7" x14ac:dyDescent="0.2">
      <c r="A44" s="4" t="s">
        <v>674</v>
      </c>
      <c r="B44" s="4" t="s">
        <v>675</v>
      </c>
      <c r="C44" s="5">
        <v>460.0963001793113</v>
      </c>
      <c r="D44" s="5">
        <v>14019.834023371919</v>
      </c>
      <c r="E44" s="5">
        <v>4600.2275725155259</v>
      </c>
      <c r="F44" s="5">
        <v>1115.678107407716</v>
      </c>
      <c r="G44" s="5">
        <v>1369.4300626304803</v>
      </c>
    </row>
    <row r="45" spans="1:7" x14ac:dyDescent="0.2">
      <c r="A45" s="4" t="s">
        <v>676</v>
      </c>
      <c r="B45" s="4" t="s">
        <v>677</v>
      </c>
      <c r="C45" s="5">
        <v>1802.417243624471</v>
      </c>
      <c r="D45" s="5">
        <v>1002.4564666163805</v>
      </c>
      <c r="E45" s="5">
        <v>1357.6320512137731</v>
      </c>
      <c r="F45" s="5">
        <v>1159.532466516408</v>
      </c>
      <c r="G45" s="5">
        <v>1214.3516479629286</v>
      </c>
    </row>
    <row r="46" spans="1:7" x14ac:dyDescent="0.2">
      <c r="A46" s="4" t="s">
        <v>678</v>
      </c>
      <c r="B46" s="4" t="s">
        <v>679</v>
      </c>
      <c r="C46" s="5">
        <v>1132.7902454348311</v>
      </c>
      <c r="D46" s="5">
        <v>240517.58333333334</v>
      </c>
      <c r="E46" s="5">
        <v>1198.1729945760776</v>
      </c>
      <c r="F46" s="5">
        <v>836.46170212765958</v>
      </c>
      <c r="G46" s="5">
        <v>0</v>
      </c>
    </row>
    <row r="47" spans="1:7" x14ac:dyDescent="0.2">
      <c r="A47" s="4" t="s">
        <v>680</v>
      </c>
      <c r="B47" s="4" t="s">
        <v>681</v>
      </c>
      <c r="C47" s="5">
        <v>1022.34528001101</v>
      </c>
      <c r="D47" s="5">
        <v>1964.9473778978168</v>
      </c>
      <c r="E47" s="5">
        <v>3997.7600151580773</v>
      </c>
      <c r="F47" s="5">
        <v>560.67918120684033</v>
      </c>
      <c r="G47" s="5">
        <v>338.20991658036252</v>
      </c>
    </row>
    <row r="48" spans="1:7" x14ac:dyDescent="0.2">
      <c r="A48" s="4" t="s">
        <v>682</v>
      </c>
      <c r="B48" s="4" t="s">
        <v>683</v>
      </c>
      <c r="C48" s="5">
        <v>1278.0404180494329</v>
      </c>
      <c r="D48" s="5">
        <v>877.12485858274192</v>
      </c>
      <c r="E48" s="5">
        <v>4330.8359548676654</v>
      </c>
      <c r="F48" s="5">
        <v>3378.3783783783783</v>
      </c>
      <c r="G48" s="5">
        <v>1044.1466804394779</v>
      </c>
    </row>
    <row r="49" spans="1:7" x14ac:dyDescent="0.2">
      <c r="A49" s="4" t="s">
        <v>684</v>
      </c>
      <c r="B49" s="4" t="s">
        <v>685</v>
      </c>
      <c r="C49" s="5">
        <v>48339.729243167421</v>
      </c>
      <c r="D49" s="5">
        <v>9550.7022295623447</v>
      </c>
      <c r="E49" s="5">
        <v>3141.6597097109798</v>
      </c>
      <c r="F49" s="5">
        <v>8067.2448747152621</v>
      </c>
      <c r="G49" s="5">
        <v>4085.6194379279887</v>
      </c>
    </row>
    <row r="50" spans="1:7" x14ac:dyDescent="0.2">
      <c r="A50" s="4" t="s">
        <v>686</v>
      </c>
      <c r="B50" s="4" t="s">
        <v>687</v>
      </c>
      <c r="C50" s="5">
        <v>75.133947523143405</v>
      </c>
      <c r="D50" s="5">
        <v>44.999848933939667</v>
      </c>
      <c r="E50" s="5">
        <v>1441.620196066129</v>
      </c>
      <c r="F50" s="5">
        <v>173.84235857869891</v>
      </c>
      <c r="G50" s="5">
        <v>165.04591841844348</v>
      </c>
    </row>
    <row r="51" spans="1:7" x14ac:dyDescent="0.2">
      <c r="A51" s="4" t="s">
        <v>688</v>
      </c>
      <c r="B51" s="4" t="s">
        <v>689</v>
      </c>
      <c r="C51" s="5">
        <v>1249.2230209396103</v>
      </c>
      <c r="D51" s="5">
        <v>1260.1022620943465</v>
      </c>
      <c r="E51" s="5">
        <v>584.46661999049024</v>
      </c>
      <c r="F51" s="5">
        <v>1352.4823891792819</v>
      </c>
      <c r="G51" s="5">
        <v>1442.6609561944863</v>
      </c>
    </row>
    <row r="52" spans="1:7" x14ac:dyDescent="0.2">
      <c r="A52" s="4" t="s">
        <v>690</v>
      </c>
      <c r="B52" s="4" t="s">
        <v>691</v>
      </c>
      <c r="C52" s="5">
        <v>258320.50457240478</v>
      </c>
      <c r="D52" s="5">
        <v>12182.666666666666</v>
      </c>
      <c r="E52" s="5">
        <v>2213.4879999999998</v>
      </c>
      <c r="F52" s="5">
        <v>4525.1060663963253</v>
      </c>
      <c r="G52" s="5">
        <v>3059.1090456947468</v>
      </c>
    </row>
    <row r="53" spans="1:7" x14ac:dyDescent="0.2">
      <c r="A53" s="4" t="s">
        <v>692</v>
      </c>
      <c r="B53" s="4" t="s">
        <v>693</v>
      </c>
      <c r="C53" s="5">
        <v>1453.555630985574</v>
      </c>
      <c r="D53" s="5">
        <v>445.59585492227978</v>
      </c>
      <c r="E53" s="5">
        <v>480</v>
      </c>
      <c r="F53" s="5">
        <v>973.48860539191537</v>
      </c>
      <c r="G53" s="5">
        <v>136.95652173913044</v>
      </c>
    </row>
    <row r="54" spans="1:7" x14ac:dyDescent="0.2">
      <c r="A54" s="4" t="s">
        <v>694</v>
      </c>
      <c r="B54" s="4" t="s">
        <v>695</v>
      </c>
      <c r="C54" s="5">
        <v>1255.4932968295441</v>
      </c>
      <c r="D54" s="5">
        <v>488.1283021319914</v>
      </c>
      <c r="E54" s="5">
        <v>360.13971553783603</v>
      </c>
      <c r="F54" s="5">
        <v>655.11132958226165</v>
      </c>
      <c r="G54" s="5">
        <v>106.3265630536164</v>
      </c>
    </row>
    <row r="55" spans="1:7" x14ac:dyDescent="0.2">
      <c r="A55" s="4" t="s">
        <v>696</v>
      </c>
      <c r="B55" s="4" t="s">
        <v>697</v>
      </c>
      <c r="C55" s="5">
        <v>0</v>
      </c>
      <c r="D55" s="5">
        <v>342.68396846254927</v>
      </c>
      <c r="E55" s="5">
        <v>296.33687759336101</v>
      </c>
      <c r="F55" s="5">
        <v>0</v>
      </c>
      <c r="G55" s="5">
        <v>14285.714285714284</v>
      </c>
    </row>
    <row r="56" spans="1:7" x14ac:dyDescent="0.2">
      <c r="A56" s="4" t="s">
        <v>698</v>
      </c>
      <c r="B56" s="4" t="s">
        <v>699</v>
      </c>
      <c r="C56" s="5">
        <v>807.66333250088724</v>
      </c>
      <c r="D56" s="5">
        <v>405.10019882607543</v>
      </c>
      <c r="E56" s="5">
        <v>1536.1751124342813</v>
      </c>
      <c r="F56" s="5">
        <v>644.38685561796126</v>
      </c>
      <c r="G56" s="5">
        <v>716.63992902371137</v>
      </c>
    </row>
    <row r="57" spans="1:7" x14ac:dyDescent="0.2">
      <c r="A57" s="4" t="s">
        <v>700</v>
      </c>
      <c r="B57" s="4" t="s">
        <v>701</v>
      </c>
      <c r="C57" s="5">
        <v>1071.1919786096257</v>
      </c>
      <c r="D57" s="5">
        <v>230.921949084543</v>
      </c>
      <c r="E57" s="5">
        <v>395.2428758977527</v>
      </c>
      <c r="F57" s="5">
        <v>5277.6825560802836</v>
      </c>
      <c r="G57" s="5">
        <v>113.77246492985972</v>
      </c>
    </row>
    <row r="58" spans="1:7" x14ac:dyDescent="0.2">
      <c r="A58" s="4" t="s">
        <v>702</v>
      </c>
      <c r="B58" s="4" t="s">
        <v>703</v>
      </c>
      <c r="C58" s="5">
        <v>4197.4087296527687</v>
      </c>
      <c r="D58" s="5">
        <v>71903.73434878017</v>
      </c>
      <c r="E58" s="5">
        <v>82703.140983606558</v>
      </c>
      <c r="F58" s="5">
        <v>28415.452403393028</v>
      </c>
      <c r="G58" s="5">
        <v>28554.574898785428</v>
      </c>
    </row>
    <row r="59" spans="1:7" x14ac:dyDescent="0.2">
      <c r="A59" s="4" t="s">
        <v>704</v>
      </c>
      <c r="B59" s="4" t="s">
        <v>705</v>
      </c>
      <c r="C59" s="5">
        <v>0</v>
      </c>
      <c r="D59" s="5">
        <v>61.910093613865975</v>
      </c>
      <c r="E59" s="5">
        <v>0</v>
      </c>
      <c r="F59" s="5">
        <v>0</v>
      </c>
      <c r="G59" s="5">
        <v>0</v>
      </c>
    </row>
    <row r="60" spans="1:7" x14ac:dyDescent="0.2">
      <c r="A60" s="4" t="s">
        <v>706</v>
      </c>
      <c r="B60" s="4" t="s">
        <v>707</v>
      </c>
      <c r="C60" s="5">
        <v>1051.3389526773117</v>
      </c>
      <c r="D60" s="5">
        <v>441.71068799516371</v>
      </c>
      <c r="E60" s="5">
        <v>606.31644007901787</v>
      </c>
      <c r="F60" s="5">
        <v>492.30706738643283</v>
      </c>
      <c r="G60" s="5">
        <v>436.01136217091164</v>
      </c>
    </row>
    <row r="61" spans="1:7" ht="13.5" thickBot="1" x14ac:dyDescent="0.25">
      <c r="A61" s="4" t="s">
        <v>708</v>
      </c>
      <c r="B61" s="4" t="s">
        <v>12</v>
      </c>
      <c r="C61" s="5">
        <v>1008687.6103127847</v>
      </c>
      <c r="D61" s="5">
        <v>994260.57411190995</v>
      </c>
      <c r="E61" s="5">
        <v>1000419.099433829</v>
      </c>
      <c r="F61" s="5">
        <v>53489.685622426863</v>
      </c>
      <c r="G61" s="5">
        <v>28177.845085206656</v>
      </c>
    </row>
    <row r="62" spans="1:7" s="3" customFormat="1" ht="13.5" thickBot="1" x14ac:dyDescent="0.25">
      <c r="A62" s="1"/>
      <c r="B62" s="1" t="s">
        <v>588</v>
      </c>
      <c r="C62" s="2">
        <v>326.08439863336991</v>
      </c>
      <c r="D62" s="2">
        <v>253.15047130768983</v>
      </c>
      <c r="E62" s="2">
        <v>304.19355828120786</v>
      </c>
      <c r="F62" s="2">
        <v>222.10357547769769</v>
      </c>
      <c r="G62" s="2">
        <v>468.92309662181174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2"/>
  <sheetViews>
    <sheetView workbookViewId="0">
      <selection activeCell="C16" sqref="C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553</v>
      </c>
      <c r="D1" s="2" t="s">
        <v>554</v>
      </c>
      <c r="E1" s="2" t="s">
        <v>555</v>
      </c>
      <c r="F1" s="2" t="s">
        <v>556</v>
      </c>
      <c r="G1" s="2" t="s">
        <v>557</v>
      </c>
      <c r="H1" s="3"/>
    </row>
    <row r="2" spans="1:8" x14ac:dyDescent="0.2">
      <c r="A2" s="4" t="s">
        <v>590</v>
      </c>
      <c r="B2" s="4" t="s">
        <v>591</v>
      </c>
      <c r="C2" s="5">
        <v>8.623025633065273E-4</v>
      </c>
      <c r="D2" s="5">
        <v>0</v>
      </c>
      <c r="E2" s="5">
        <v>1.8240715080413458E-3</v>
      </c>
      <c r="F2" s="5">
        <v>0</v>
      </c>
      <c r="G2" s="5">
        <v>7.6284460499056371E-5</v>
      </c>
    </row>
    <row r="3" spans="1:8" x14ac:dyDescent="0.2">
      <c r="A3" s="4" t="s">
        <v>592</v>
      </c>
      <c r="B3" s="4" t="s">
        <v>593</v>
      </c>
      <c r="C3" s="5">
        <v>3.360558158221818</v>
      </c>
      <c r="D3" s="5">
        <v>4.5209126710805243E-2</v>
      </c>
      <c r="E3" s="5">
        <v>5.6410948812051264E-3</v>
      </c>
      <c r="F3" s="5">
        <v>0</v>
      </c>
      <c r="G3" s="5">
        <v>0</v>
      </c>
    </row>
    <row r="4" spans="1:8" x14ac:dyDescent="0.2">
      <c r="A4" s="4" t="s">
        <v>594</v>
      </c>
      <c r="B4" s="4" t="s">
        <v>595</v>
      </c>
      <c r="C4" s="5">
        <v>0.10726662306721049</v>
      </c>
      <c r="D4" s="5">
        <v>7.3748490780550763E-2</v>
      </c>
      <c r="E4" s="5">
        <v>3.5043751157186616E-2</v>
      </c>
      <c r="F4" s="5">
        <v>4.6756423293725653E-2</v>
      </c>
      <c r="G4" s="5">
        <v>3.5524147565200573E-2</v>
      </c>
    </row>
    <row r="5" spans="1:8" x14ac:dyDescent="0.2">
      <c r="A5" s="4" t="s">
        <v>596</v>
      </c>
      <c r="B5" s="4" t="s">
        <v>597</v>
      </c>
      <c r="C5" s="5">
        <v>1.2732409297943816E-2</v>
      </c>
      <c r="D5" s="5">
        <v>1.1681891835955832E-3</v>
      </c>
      <c r="E5" s="5">
        <v>0</v>
      </c>
      <c r="F5" s="5">
        <v>3.9527263877152954E-2</v>
      </c>
      <c r="G5" s="5">
        <v>2.1531833864862224E-2</v>
      </c>
    </row>
    <row r="6" spans="1:8" x14ac:dyDescent="0.2">
      <c r="A6" s="4" t="s">
        <v>598</v>
      </c>
      <c r="B6" s="4" t="s">
        <v>599</v>
      </c>
      <c r="C6" s="5">
        <v>0.1549388423989958</v>
      </c>
      <c r="D6" s="5">
        <v>0.31494982619661688</v>
      </c>
      <c r="E6" s="5">
        <v>0.13434778336695241</v>
      </c>
      <c r="F6" s="5">
        <v>0.10742693983430739</v>
      </c>
      <c r="G6" s="5">
        <v>9.9881641643030192E-2</v>
      </c>
    </row>
    <row r="7" spans="1:8" x14ac:dyDescent="0.2">
      <c r="A7" s="4" t="s">
        <v>600</v>
      </c>
      <c r="B7" s="4" t="s">
        <v>601</v>
      </c>
      <c r="C7" s="5">
        <v>10.363402156982565</v>
      </c>
      <c r="D7" s="5">
        <v>5.7749498331033733</v>
      </c>
      <c r="E7" s="5">
        <v>1.8015455717570219</v>
      </c>
      <c r="F7" s="5">
        <v>24.114436439097013</v>
      </c>
      <c r="G7" s="5">
        <v>8.4091890599074937</v>
      </c>
    </row>
    <row r="8" spans="1:8" x14ac:dyDescent="0.2">
      <c r="A8" s="4" t="s">
        <v>602</v>
      </c>
      <c r="B8" s="4" t="s">
        <v>603</v>
      </c>
      <c r="C8" s="5">
        <v>2.820797156659971E-2</v>
      </c>
      <c r="D8" s="5">
        <v>5.1377971767066474E-2</v>
      </c>
      <c r="E8" s="5">
        <v>1.5391925656848221E-3</v>
      </c>
      <c r="F8" s="5">
        <v>9.156228535909347E-3</v>
      </c>
      <c r="G8" s="5">
        <v>0.38144107631896629</v>
      </c>
    </row>
    <row r="9" spans="1:8" x14ac:dyDescent="0.2">
      <c r="A9" s="4" t="s">
        <v>604</v>
      </c>
      <c r="B9" s="4" t="s">
        <v>605</v>
      </c>
      <c r="C9" s="5">
        <v>2.8105628285553865E-4</v>
      </c>
      <c r="D9" s="5">
        <v>1.3900881903767669E-2</v>
      </c>
      <c r="E9" s="5">
        <v>5.3372726502401598E-4</v>
      </c>
      <c r="F9" s="5">
        <v>1.5821541881537845E-3</v>
      </c>
      <c r="G9" s="5">
        <v>3.2109219202059954E-3</v>
      </c>
    </row>
    <row r="10" spans="1:8" x14ac:dyDescent="0.2">
      <c r="A10" s="4" t="s">
        <v>606</v>
      </c>
      <c r="B10" s="4" t="s">
        <v>607</v>
      </c>
      <c r="C10" s="5">
        <v>3.2223227597989221</v>
      </c>
      <c r="D10" s="5">
        <v>3.6099579422832204</v>
      </c>
      <c r="E10" s="5">
        <v>3.0147883848881025</v>
      </c>
      <c r="F10" s="5">
        <v>7.0517839571983441</v>
      </c>
      <c r="G10" s="5">
        <v>2.382609923212994</v>
      </c>
    </row>
    <row r="11" spans="1:8" x14ac:dyDescent="0.2">
      <c r="A11" s="4" t="s">
        <v>608</v>
      </c>
      <c r="B11" s="4" t="s">
        <v>609</v>
      </c>
      <c r="C11" s="5">
        <v>9.4093188785622887E-3</v>
      </c>
      <c r="D11" s="5">
        <v>0.67600872823562486</v>
      </c>
      <c r="E11" s="5">
        <v>0.12839986039704934</v>
      </c>
      <c r="F11" s="5">
        <v>0.16363652167563836</v>
      </c>
      <c r="G11" s="5">
        <v>0.54875162842596104</v>
      </c>
    </row>
    <row r="12" spans="1:8" x14ac:dyDescent="0.2">
      <c r="A12" s="4" t="s">
        <v>610</v>
      </c>
      <c r="B12" s="4" t="s">
        <v>611</v>
      </c>
      <c r="C12" s="5">
        <v>7.4419273533304825E-2</v>
      </c>
      <c r="D12" s="5">
        <v>0.24876999549721157</v>
      </c>
      <c r="E12" s="5">
        <v>9.8492149974096901E-2</v>
      </c>
      <c r="F12" s="5">
        <v>0.13317940207842408</v>
      </c>
      <c r="G12" s="5">
        <v>0.2051844362918698</v>
      </c>
    </row>
    <row r="13" spans="1:8" x14ac:dyDescent="0.2">
      <c r="A13" s="4" t="s">
        <v>612</v>
      </c>
      <c r="B13" s="4" t="s">
        <v>613</v>
      </c>
      <c r="C13" s="5">
        <v>0</v>
      </c>
      <c r="D13" s="5">
        <v>0</v>
      </c>
      <c r="E13" s="5">
        <v>3.0994614693613008E-5</v>
      </c>
      <c r="F13" s="5">
        <v>7.9329299630119727E-4</v>
      </c>
      <c r="G13" s="5">
        <v>0</v>
      </c>
    </row>
    <row r="14" spans="1:8" x14ac:dyDescent="0.2">
      <c r="A14" s="4" t="s">
        <v>614</v>
      </c>
      <c r="B14" s="4" t="s">
        <v>615</v>
      </c>
      <c r="C14" s="5">
        <v>8.7426124659883385E-3</v>
      </c>
      <c r="D14" s="5">
        <v>0.1356031814390754</v>
      </c>
      <c r="E14" s="5">
        <v>2.1933252303014104E-2</v>
      </c>
      <c r="F14" s="5">
        <v>7.4297916357657237E-3</v>
      </c>
      <c r="G14" s="5">
        <v>4.3847549409364635E-3</v>
      </c>
    </row>
    <row r="15" spans="1:8" x14ac:dyDescent="0.2">
      <c r="A15" s="4" t="s">
        <v>616</v>
      </c>
      <c r="B15" s="4" t="s">
        <v>617</v>
      </c>
      <c r="C15" s="5">
        <v>2.0906844709982213</v>
      </c>
      <c r="D15" s="5">
        <v>20.926136875944046</v>
      </c>
      <c r="E15" s="5">
        <v>11.062845153340058</v>
      </c>
      <c r="F15" s="5">
        <v>9.40420273055887</v>
      </c>
      <c r="G15" s="5">
        <v>1.0243103675293757</v>
      </c>
    </row>
    <row r="16" spans="1:8" x14ac:dyDescent="0.2">
      <c r="A16" s="4" t="s">
        <v>618</v>
      </c>
      <c r="B16" s="4" t="s">
        <v>619</v>
      </c>
      <c r="C16" s="5">
        <v>1.1157986202420863E-3</v>
      </c>
      <c r="D16" s="5">
        <v>0</v>
      </c>
      <c r="E16" s="5">
        <v>0</v>
      </c>
      <c r="F16" s="5">
        <v>0</v>
      </c>
      <c r="G16" s="5">
        <v>0</v>
      </c>
    </row>
    <row r="17" spans="1:7" x14ac:dyDescent="0.2">
      <c r="A17" s="4" t="s">
        <v>620</v>
      </c>
      <c r="B17" s="4" t="s">
        <v>621</v>
      </c>
      <c r="C17" s="5">
        <v>4.3924952487925664</v>
      </c>
      <c r="D17" s="5">
        <v>4.9163861130349567</v>
      </c>
      <c r="E17" s="5">
        <v>1.9097641789616593</v>
      </c>
      <c r="F17" s="5">
        <v>0.85852915778473715</v>
      </c>
      <c r="G17" s="5">
        <v>2.446856763847447</v>
      </c>
    </row>
    <row r="18" spans="1:7" x14ac:dyDescent="0.2">
      <c r="A18" s="4" t="s">
        <v>622</v>
      </c>
      <c r="B18" s="4" t="s">
        <v>623</v>
      </c>
      <c r="C18" s="5">
        <v>1.1157986202420863E-3</v>
      </c>
      <c r="D18" s="5">
        <v>2.4636678740152899E-3</v>
      </c>
      <c r="E18" s="5">
        <v>1.4877415052934244E-3</v>
      </c>
      <c r="F18" s="5">
        <v>3.5454435588880328E-4</v>
      </c>
      <c r="G18" s="5">
        <v>3.4872896228140053E-4</v>
      </c>
    </row>
    <row r="19" spans="1:7" x14ac:dyDescent="0.2">
      <c r="A19" s="4" t="s">
        <v>624</v>
      </c>
      <c r="B19" s="4" t="s">
        <v>625</v>
      </c>
      <c r="C19" s="5">
        <v>45.800435926283825</v>
      </c>
      <c r="D19" s="5">
        <v>34.700558464109129</v>
      </c>
      <c r="E19" s="5">
        <v>54.650241702461869</v>
      </c>
      <c r="F19" s="5">
        <v>37.690105708519802</v>
      </c>
      <c r="G19" s="5">
        <v>67.225521226830239</v>
      </c>
    </row>
    <row r="20" spans="1:7" x14ac:dyDescent="0.2">
      <c r="A20" s="4" t="s">
        <v>626</v>
      </c>
      <c r="B20" s="4" t="s">
        <v>627</v>
      </c>
      <c r="C20" s="5">
        <v>2.2315972404841726E-3</v>
      </c>
      <c r="D20" s="5">
        <v>1.0070789916787279E-3</v>
      </c>
      <c r="E20" s="5">
        <v>1.4459539458712015E-3</v>
      </c>
      <c r="F20" s="5">
        <v>0.12141879352201879</v>
      </c>
      <c r="G20" s="5">
        <v>5.6052426658857492E-3</v>
      </c>
    </row>
    <row r="21" spans="1:7" x14ac:dyDescent="0.2">
      <c r="A21" s="4" t="s">
        <v>628</v>
      </c>
      <c r="B21" s="4" t="s">
        <v>629</v>
      </c>
      <c r="C21" s="5">
        <v>2.3097031439011189E-2</v>
      </c>
      <c r="D21" s="5">
        <v>1.1907728057740569E-2</v>
      </c>
      <c r="E21" s="5">
        <v>2.4008428541672636E-3</v>
      </c>
      <c r="F21" s="5">
        <v>1.9783575058595223E-3</v>
      </c>
      <c r="G21" s="5">
        <v>2.7425004598455615E-3</v>
      </c>
    </row>
    <row r="22" spans="1:7" x14ac:dyDescent="0.2">
      <c r="A22" s="4" t="s">
        <v>630</v>
      </c>
      <c r="B22" s="4" t="s">
        <v>631</v>
      </c>
      <c r="C22" s="5">
        <v>1.1975723679571033</v>
      </c>
      <c r="D22" s="5">
        <v>0.71520508324998777</v>
      </c>
      <c r="E22" s="5">
        <v>0.45102939915708934</v>
      </c>
      <c r="F22" s="5">
        <v>1.0847727748862796E-2</v>
      </c>
      <c r="G22" s="5">
        <v>7.4894888921277734E-3</v>
      </c>
    </row>
    <row r="23" spans="1:7" x14ac:dyDescent="0.2">
      <c r="A23" s="4" t="s">
        <v>632</v>
      </c>
      <c r="B23" s="4" t="s">
        <v>633</v>
      </c>
      <c r="C23" s="5">
        <v>3.8075605576433387</v>
      </c>
      <c r="D23" s="5">
        <v>5.6483482001428316</v>
      </c>
      <c r="E23" s="5">
        <v>4.1719842989335847</v>
      </c>
      <c r="F23" s="5">
        <v>4.8989209443211026</v>
      </c>
      <c r="G23" s="5">
        <v>3.8879301996970224</v>
      </c>
    </row>
    <row r="24" spans="1:7" x14ac:dyDescent="0.2">
      <c r="A24" s="4" t="s">
        <v>634</v>
      </c>
      <c r="B24" s="4" t="s">
        <v>635</v>
      </c>
      <c r="C24" s="5">
        <v>0</v>
      </c>
      <c r="D24" s="5">
        <v>0</v>
      </c>
      <c r="E24" s="5">
        <v>0</v>
      </c>
      <c r="F24" s="5">
        <v>0</v>
      </c>
      <c r="G24" s="5">
        <v>1.0113622895773377E-2</v>
      </c>
    </row>
    <row r="25" spans="1:7" x14ac:dyDescent="0.2">
      <c r="A25" s="4" t="s">
        <v>636</v>
      </c>
      <c r="B25" s="4" t="s">
        <v>637</v>
      </c>
      <c r="C25" s="5">
        <v>3.5812906955738106</v>
      </c>
      <c r="D25" s="5">
        <v>5.3299828939944565</v>
      </c>
      <c r="E25" s="5">
        <v>1.9385573304789367</v>
      </c>
      <c r="F25" s="5">
        <v>1.4070166473218746</v>
      </c>
      <c r="G25" s="5">
        <v>1.0636737777308434</v>
      </c>
    </row>
    <row r="26" spans="1:7" x14ac:dyDescent="0.2">
      <c r="A26" s="4" t="s">
        <v>638</v>
      </c>
      <c r="B26" s="4" t="s">
        <v>639</v>
      </c>
      <c r="C26" s="5">
        <v>0</v>
      </c>
      <c r="D26" s="5">
        <v>2.1104134871952332E-3</v>
      </c>
      <c r="E26" s="5">
        <v>0</v>
      </c>
      <c r="F26" s="5">
        <v>9.4397434755393863E-4</v>
      </c>
      <c r="G26" s="5">
        <v>9.2849086207422897E-4</v>
      </c>
    </row>
    <row r="27" spans="1:7" x14ac:dyDescent="0.2">
      <c r="A27" s="4" t="s">
        <v>640</v>
      </c>
      <c r="B27" s="4" t="s">
        <v>641</v>
      </c>
      <c r="C27" s="5">
        <v>2.8256864746340097E-2</v>
      </c>
      <c r="D27" s="5">
        <v>3.3158645524217982E-2</v>
      </c>
      <c r="E27" s="5">
        <v>2.1694756181654277E-2</v>
      </c>
      <c r="F27" s="5">
        <v>2.4697571353905601E-2</v>
      </c>
      <c r="G27" s="5">
        <v>2.2132699969629917E-2</v>
      </c>
    </row>
    <row r="28" spans="1:7" x14ac:dyDescent="0.2">
      <c r="A28" s="4" t="s">
        <v>642</v>
      </c>
      <c r="B28" s="4" t="s">
        <v>643</v>
      </c>
      <c r="C28" s="5">
        <v>0.23454967585759751</v>
      </c>
      <c r="D28" s="5">
        <v>0.30507548231258169</v>
      </c>
      <c r="E28" s="5">
        <v>0.14400829335580914</v>
      </c>
      <c r="F28" s="5">
        <v>0.2118386775802589</v>
      </c>
      <c r="G28" s="5">
        <v>0.16142016423052039</v>
      </c>
    </row>
    <row r="29" spans="1:7" x14ac:dyDescent="0.2">
      <c r="A29" s="4" t="s">
        <v>644</v>
      </c>
      <c r="B29" s="4" t="s">
        <v>645</v>
      </c>
      <c r="C29" s="5">
        <v>0.28548841350291948</v>
      </c>
      <c r="D29" s="5">
        <v>0.56224084628274329</v>
      </c>
      <c r="E29" s="5">
        <v>0.20376349910407188</v>
      </c>
      <c r="F29" s="5">
        <v>0.27642267688016348</v>
      </c>
      <c r="G29" s="5">
        <v>0.332226882856064</v>
      </c>
    </row>
    <row r="30" spans="1:7" x14ac:dyDescent="0.2">
      <c r="A30" s="4" t="s">
        <v>646</v>
      </c>
      <c r="B30" s="4" t="s">
        <v>647</v>
      </c>
      <c r="C30" s="5">
        <v>6.3956461113656151E-3</v>
      </c>
      <c r="D30" s="5">
        <v>0.28833143597900729</v>
      </c>
      <c r="E30" s="5">
        <v>7.182721825917214E-2</v>
      </c>
      <c r="F30" s="5">
        <v>6.5074843801610398E-3</v>
      </c>
      <c r="G30" s="5">
        <v>1.9252018273947569E-2</v>
      </c>
    </row>
    <row r="31" spans="1:7" x14ac:dyDescent="0.2">
      <c r="A31" s="4" t="s">
        <v>648</v>
      </c>
      <c r="B31" s="4" t="s">
        <v>649</v>
      </c>
      <c r="C31" s="5">
        <v>0</v>
      </c>
      <c r="D31" s="5">
        <v>0</v>
      </c>
      <c r="E31" s="5">
        <v>1.3992208857284657E-2</v>
      </c>
      <c r="F31" s="5">
        <v>0.12687015231124935</v>
      </c>
      <c r="G31" s="5">
        <v>0.15902040680031865</v>
      </c>
    </row>
    <row r="32" spans="1:7" x14ac:dyDescent="0.2">
      <c r="A32" s="4" t="s">
        <v>650</v>
      </c>
      <c r="B32" s="4" t="s">
        <v>651</v>
      </c>
      <c r="C32" s="5">
        <v>4.2043292010721812E-3</v>
      </c>
      <c r="D32" s="5">
        <v>0</v>
      </c>
      <c r="E32" s="5">
        <v>0</v>
      </c>
      <c r="F32" s="5">
        <v>2.2159022243050204E-3</v>
      </c>
      <c r="G32" s="5">
        <v>1.6784394700396265E-3</v>
      </c>
    </row>
    <row r="33" spans="1:7" x14ac:dyDescent="0.2">
      <c r="A33" s="4" t="s">
        <v>652</v>
      </c>
      <c r="B33" s="4" t="s">
        <v>653</v>
      </c>
      <c r="C33" s="5">
        <v>6.1008932888667426E-2</v>
      </c>
      <c r="D33" s="5">
        <v>2.6337978277597901E-2</v>
      </c>
      <c r="E33" s="5">
        <v>5.1542060580138042E-2</v>
      </c>
      <c r="F33" s="5">
        <v>5.3195889225570316E-2</v>
      </c>
      <c r="G33" s="5">
        <v>0.24271657829922277</v>
      </c>
    </row>
    <row r="34" spans="1:7" x14ac:dyDescent="0.2">
      <c r="A34" s="4" t="s">
        <v>654</v>
      </c>
      <c r="B34" s="4" t="s">
        <v>655</v>
      </c>
      <c r="C34" s="5">
        <v>7.9249719740542412E-3</v>
      </c>
      <c r="D34" s="5">
        <v>8.2165814640371426E-2</v>
      </c>
      <c r="E34" s="5">
        <v>1.0049147123253888E-2</v>
      </c>
      <c r="F34" s="5">
        <v>7.1973878104806127E-3</v>
      </c>
      <c r="G34" s="5">
        <v>1.9395766967667181E-2</v>
      </c>
    </row>
    <row r="35" spans="1:7" x14ac:dyDescent="0.2">
      <c r="A35" s="4" t="s">
        <v>656</v>
      </c>
      <c r="B35" s="4" t="s">
        <v>657</v>
      </c>
      <c r="C35" s="5">
        <v>0</v>
      </c>
      <c r="D35" s="5">
        <v>1.3687043744529388E-3</v>
      </c>
      <c r="E35" s="5">
        <v>0</v>
      </c>
      <c r="F35" s="5">
        <v>0</v>
      </c>
      <c r="G35" s="5">
        <v>0</v>
      </c>
    </row>
    <row r="36" spans="1:7" x14ac:dyDescent="0.2">
      <c r="A36" s="4" t="s">
        <v>658</v>
      </c>
      <c r="B36" s="4" t="s">
        <v>659</v>
      </c>
      <c r="C36" s="5">
        <v>3.6567100783790149E-2</v>
      </c>
      <c r="D36" s="5">
        <v>1.6838861960410255E-2</v>
      </c>
      <c r="E36" s="5">
        <v>2.007396719332705E-2</v>
      </c>
      <c r="F36" s="5">
        <v>0.29220705276323439</v>
      </c>
      <c r="G36" s="5">
        <v>1.48410781470558E-2</v>
      </c>
    </row>
    <row r="37" spans="1:7" x14ac:dyDescent="0.2">
      <c r="A37" s="4" t="s">
        <v>660</v>
      </c>
      <c r="B37" s="4" t="s">
        <v>661</v>
      </c>
      <c r="C37" s="5">
        <v>0.21579545315481952</v>
      </c>
      <c r="D37" s="5">
        <v>0.1968196890463326</v>
      </c>
      <c r="E37" s="5">
        <v>6.0873423258255947E-2</v>
      </c>
      <c r="F37" s="5">
        <v>5.1231659425932073E-2</v>
      </c>
      <c r="G37" s="5">
        <v>3.5919083114984256E-2</v>
      </c>
    </row>
    <row r="38" spans="1:7" x14ac:dyDescent="0.2">
      <c r="A38" s="4" t="s">
        <v>662</v>
      </c>
      <c r="B38" s="4" t="s">
        <v>663</v>
      </c>
      <c r="C38" s="5">
        <v>5.6153971469944504E-2</v>
      </c>
      <c r="D38" s="5">
        <v>0.10816099406386571</v>
      </c>
      <c r="E38" s="5">
        <v>1.5156882335565263E-2</v>
      </c>
      <c r="F38" s="5">
        <v>4.6451420307046083E-2</v>
      </c>
      <c r="G38" s="5">
        <v>3.9820156216170854E-2</v>
      </c>
    </row>
    <row r="39" spans="1:7" x14ac:dyDescent="0.2">
      <c r="A39" s="4" t="s">
        <v>664</v>
      </c>
      <c r="B39" s="4" t="s">
        <v>665</v>
      </c>
      <c r="C39" s="5">
        <v>1.6542108377369931</v>
      </c>
      <c r="D39" s="5">
        <v>2.2446410153477463</v>
      </c>
      <c r="E39" s="5">
        <v>1.510508148235028</v>
      </c>
      <c r="F39" s="5">
        <v>1.2973738176723146</v>
      </c>
      <c r="G39" s="5">
        <v>1.3516839440826043</v>
      </c>
    </row>
    <row r="40" spans="1:7" x14ac:dyDescent="0.2">
      <c r="A40" s="4" t="s">
        <v>666</v>
      </c>
      <c r="B40" s="4" t="s">
        <v>667</v>
      </c>
      <c r="C40" s="5">
        <v>4.8485787448863178</v>
      </c>
      <c r="D40" s="5">
        <v>5.2339226823716434</v>
      </c>
      <c r="E40" s="5">
        <v>2.8620627594465171</v>
      </c>
      <c r="F40" s="5">
        <v>2.1177820738127942</v>
      </c>
      <c r="G40" s="5">
        <v>1.2174288636776152</v>
      </c>
    </row>
    <row r="41" spans="1:7" x14ac:dyDescent="0.2">
      <c r="A41" s="4" t="s">
        <v>668</v>
      </c>
      <c r="B41" s="4" t="s">
        <v>669</v>
      </c>
      <c r="C41" s="5">
        <v>3.4957408175362255</v>
      </c>
      <c r="D41" s="5">
        <v>2.4638600702209592</v>
      </c>
      <c r="E41" s="5">
        <v>2.4486188725562705</v>
      </c>
      <c r="F41" s="5">
        <v>3.7579819643227128</v>
      </c>
      <c r="G41" s="5">
        <v>4.4825034807503013</v>
      </c>
    </row>
    <row r="42" spans="1:7" x14ac:dyDescent="0.2">
      <c r="A42" s="4" t="s">
        <v>670</v>
      </c>
      <c r="B42" s="4" t="s">
        <v>671</v>
      </c>
      <c r="C42" s="5">
        <v>0.25311077836678125</v>
      </c>
      <c r="D42" s="5">
        <v>0.26714506524212467</v>
      </c>
      <c r="E42" s="5">
        <v>2.4414457994158967E-2</v>
      </c>
      <c r="F42" s="5">
        <v>9.5055251035144617E-2</v>
      </c>
      <c r="G42" s="5">
        <v>6.3313266175931041E-2</v>
      </c>
    </row>
    <row r="43" spans="1:7" x14ac:dyDescent="0.2">
      <c r="A43" s="4" t="s">
        <v>672</v>
      </c>
      <c r="B43" s="4" t="s">
        <v>673</v>
      </c>
      <c r="C43" s="5">
        <v>0.66447503402999564</v>
      </c>
      <c r="D43" s="5">
        <v>0.43773048958483357</v>
      </c>
      <c r="E43" s="5">
        <v>0.22274844571444707</v>
      </c>
      <c r="F43" s="5">
        <v>0.75109139637032707</v>
      </c>
      <c r="G43" s="5">
        <v>0.29767100653748751</v>
      </c>
    </row>
    <row r="44" spans="1:7" x14ac:dyDescent="0.2">
      <c r="A44" s="4" t="s">
        <v>674</v>
      </c>
      <c r="B44" s="4" t="s">
        <v>675</v>
      </c>
      <c r="C44" s="5">
        <v>0.49965723646057353</v>
      </c>
      <c r="D44" s="5">
        <v>0.26116911716817259</v>
      </c>
      <c r="E44" s="5">
        <v>6.6075195548848988</v>
      </c>
      <c r="F44" s="5">
        <v>9.1244001140842301E-2</v>
      </c>
      <c r="G44" s="5">
        <v>5.7187800977805169E-4</v>
      </c>
    </row>
    <row r="45" spans="1:7" x14ac:dyDescent="0.2">
      <c r="A45" s="4" t="s">
        <v>676</v>
      </c>
      <c r="B45" s="4" t="s">
        <v>677</v>
      </c>
      <c r="C45" s="5">
        <v>0.9431470661200162</v>
      </c>
      <c r="D45" s="5">
        <v>0.22937700935938282</v>
      </c>
      <c r="E45" s="5">
        <v>0.24114409667479095</v>
      </c>
      <c r="F45" s="5">
        <v>0.61742113826750566</v>
      </c>
      <c r="G45" s="5">
        <v>0.23943324280999903</v>
      </c>
    </row>
    <row r="46" spans="1:7" x14ac:dyDescent="0.2">
      <c r="A46" s="4" t="s">
        <v>678</v>
      </c>
      <c r="B46" s="4" t="s">
        <v>679</v>
      </c>
      <c r="C46" s="5">
        <v>0.12473067237297221</v>
      </c>
      <c r="D46" s="5">
        <v>3.950369621294191E-3</v>
      </c>
      <c r="E46" s="5">
        <v>2.6018119358406505E-3</v>
      </c>
      <c r="F46" s="5">
        <v>1.0453837833079233E-3</v>
      </c>
      <c r="G46" s="5">
        <v>0</v>
      </c>
    </row>
    <row r="47" spans="1:7" x14ac:dyDescent="0.2">
      <c r="A47" s="4" t="s">
        <v>680</v>
      </c>
      <c r="B47" s="4" t="s">
        <v>681</v>
      </c>
      <c r="C47" s="5">
        <v>9.9463797568114146E-2</v>
      </c>
      <c r="D47" s="5">
        <v>0.11949146694556763</v>
      </c>
      <c r="E47" s="5">
        <v>3.0670558192547306</v>
      </c>
      <c r="F47" s="5">
        <v>0.29115687288115222</v>
      </c>
      <c r="G47" s="5">
        <v>0.20934654609866013</v>
      </c>
    </row>
    <row r="48" spans="1:7" x14ac:dyDescent="0.2">
      <c r="A48" s="4" t="s">
        <v>682</v>
      </c>
      <c r="B48" s="4" t="s">
        <v>683</v>
      </c>
      <c r="C48" s="5">
        <v>1.439511772769618E-2</v>
      </c>
      <c r="D48" s="5">
        <v>1.1672700986081381E-2</v>
      </c>
      <c r="E48" s="5">
        <v>6.4004784385059922E-3</v>
      </c>
      <c r="F48" s="5">
        <v>4.431804448610041E-4</v>
      </c>
      <c r="G48" s="5">
        <v>4.8469481020305526E-3</v>
      </c>
    </row>
    <row r="49" spans="1:7" x14ac:dyDescent="0.2">
      <c r="A49" s="4" t="s">
        <v>684</v>
      </c>
      <c r="B49" s="4" t="s">
        <v>685</v>
      </c>
      <c r="C49" s="5">
        <v>0.72444620725392073</v>
      </c>
      <c r="D49" s="5">
        <v>0.11872723853975246</v>
      </c>
      <c r="E49" s="5">
        <v>3.069946351605473E-2</v>
      </c>
      <c r="F49" s="5">
        <v>5.6503174704277161E-2</v>
      </c>
      <c r="G49" s="5">
        <v>7.5006505728412734E-2</v>
      </c>
    </row>
    <row r="50" spans="1:7" x14ac:dyDescent="0.2">
      <c r="A50" s="4" t="s">
        <v>686</v>
      </c>
      <c r="B50" s="4" t="s">
        <v>687</v>
      </c>
      <c r="C50" s="5">
        <v>0.14252604580523001</v>
      </c>
      <c r="D50" s="5">
        <v>0.11497486706197101</v>
      </c>
      <c r="E50" s="5">
        <v>1.2732093699171545</v>
      </c>
      <c r="F50" s="5">
        <v>1.6065025217944482E-2</v>
      </c>
      <c r="G50" s="5">
        <v>4.3102899737981109E-3</v>
      </c>
    </row>
    <row r="51" spans="1:7" x14ac:dyDescent="0.2">
      <c r="A51" s="4" t="s">
        <v>688</v>
      </c>
      <c r="B51" s="4" t="s">
        <v>689</v>
      </c>
      <c r="C51" s="5">
        <v>0.35862824092714302</v>
      </c>
      <c r="D51" s="5">
        <v>0.66172024294005583</v>
      </c>
      <c r="E51" s="5">
        <v>0.16610949245810977</v>
      </c>
      <c r="F51" s="5">
        <v>0.70637354285042153</v>
      </c>
      <c r="G51" s="5">
        <v>0.18280933830784771</v>
      </c>
    </row>
    <row r="52" spans="1:7" x14ac:dyDescent="0.2">
      <c r="A52" s="4" t="s">
        <v>690</v>
      </c>
      <c r="B52" s="4" t="s">
        <v>691</v>
      </c>
      <c r="C52" s="5">
        <v>2.868213176354764</v>
      </c>
      <c r="D52" s="5">
        <v>1.3006085944151562E-3</v>
      </c>
      <c r="E52" s="5">
        <v>6.8606207688936074E-4</v>
      </c>
      <c r="F52" s="5">
        <v>4.5339916660447566E-2</v>
      </c>
      <c r="G52" s="5">
        <v>4.2898691904070772E-2</v>
      </c>
    </row>
    <row r="53" spans="1:7" x14ac:dyDescent="0.2">
      <c r="A53" s="4" t="s">
        <v>692</v>
      </c>
      <c r="B53" s="4" t="s">
        <v>693</v>
      </c>
      <c r="C53" s="5">
        <v>0.20068274859746635</v>
      </c>
      <c r="D53" s="5">
        <v>1.1770857620295274E-3</v>
      </c>
      <c r="E53" s="5">
        <v>2.2316122579401365E-4</v>
      </c>
      <c r="F53" s="5">
        <v>5.2553486761691831E-2</v>
      </c>
      <c r="G53" s="5">
        <v>2.7462405779660293E-3</v>
      </c>
    </row>
    <row r="54" spans="1:7" x14ac:dyDescent="0.2">
      <c r="A54" s="4" t="s">
        <v>694</v>
      </c>
      <c r="B54" s="4" t="s">
        <v>695</v>
      </c>
      <c r="C54" s="5">
        <v>0.30240466482346917</v>
      </c>
      <c r="D54" s="5">
        <v>9.2538325855576226E-2</v>
      </c>
      <c r="E54" s="5">
        <v>1.4110825867609408E-2</v>
      </c>
      <c r="F54" s="5">
        <v>3.3075552869616782E-2</v>
      </c>
      <c r="G54" s="5">
        <v>4.8400807569408261E-2</v>
      </c>
    </row>
    <row r="55" spans="1:7" x14ac:dyDescent="0.2">
      <c r="A55" s="4" t="s">
        <v>696</v>
      </c>
      <c r="B55" s="4" t="s">
        <v>697</v>
      </c>
      <c r="C55" s="5">
        <v>0</v>
      </c>
      <c r="D55" s="5">
        <v>4.9970780794308294E-3</v>
      </c>
      <c r="E55" s="5">
        <v>1.4166708538009699E-3</v>
      </c>
      <c r="F55" s="5">
        <v>0</v>
      </c>
      <c r="G55" s="5">
        <v>3.4872896228140053E-6</v>
      </c>
    </row>
    <row r="56" spans="1:7" x14ac:dyDescent="0.2">
      <c r="A56" s="4" t="s">
        <v>698</v>
      </c>
      <c r="B56" s="4" t="s">
        <v>699</v>
      </c>
      <c r="C56" s="5">
        <v>6.8563408394064759E-2</v>
      </c>
      <c r="D56" s="5">
        <v>3.8455905109645083E-2</v>
      </c>
      <c r="E56" s="5">
        <v>6.0133511137797906E-2</v>
      </c>
      <c r="F56" s="5">
        <v>2.9643453595862842E-2</v>
      </c>
      <c r="G56" s="5">
        <v>5.1407749201351806E-2</v>
      </c>
    </row>
    <row r="57" spans="1:7" x14ac:dyDescent="0.2">
      <c r="A57" s="4" t="s">
        <v>700</v>
      </c>
      <c r="B57" s="4" t="s">
        <v>701</v>
      </c>
      <c r="C57" s="5">
        <v>4.4701771487338209E-3</v>
      </c>
      <c r="D57" s="5">
        <v>1.2998759269635117E-2</v>
      </c>
      <c r="E57" s="5">
        <v>9.5178262801146832E-3</v>
      </c>
      <c r="F57" s="5">
        <v>3.1697663207582105E-2</v>
      </c>
      <c r="G57" s="5">
        <v>2.4747751327452903E-3</v>
      </c>
    </row>
    <row r="58" spans="1:7" x14ac:dyDescent="0.2">
      <c r="A58" s="4" t="s">
        <v>702</v>
      </c>
      <c r="B58" s="4" t="s">
        <v>703</v>
      </c>
      <c r="C58" s="5">
        <v>5.5098598923981626E-2</v>
      </c>
      <c r="D58" s="5">
        <v>7.6242066213852225E-2</v>
      </c>
      <c r="E58" s="5">
        <v>9.3818682787826901E-2</v>
      </c>
      <c r="F58" s="5">
        <v>1.0689085104098573E-2</v>
      </c>
      <c r="G58" s="5">
        <v>1.2297891981957363E-3</v>
      </c>
    </row>
    <row r="59" spans="1:7" x14ac:dyDescent="0.2">
      <c r="A59" s="4" t="s">
        <v>704</v>
      </c>
      <c r="B59" s="4" t="s">
        <v>705</v>
      </c>
      <c r="C59" s="5">
        <v>0</v>
      </c>
      <c r="D59" s="5">
        <v>9.1422334950709159E-4</v>
      </c>
      <c r="E59" s="5">
        <v>0</v>
      </c>
      <c r="F59" s="5">
        <v>0</v>
      </c>
      <c r="G59" s="5">
        <v>0</v>
      </c>
    </row>
    <row r="60" spans="1:7" x14ac:dyDescent="0.2">
      <c r="A60" s="4" t="s">
        <v>706</v>
      </c>
      <c r="B60" s="4" t="s">
        <v>707</v>
      </c>
      <c r="C60" s="5">
        <v>0.70736924857389616</v>
      </c>
      <c r="D60" s="5">
        <v>0.37161979214338192</v>
      </c>
      <c r="E60" s="5">
        <v>0.18851071943064457</v>
      </c>
      <c r="F60" s="5">
        <v>0.22140426923400369</v>
      </c>
      <c r="G60" s="5">
        <v>0.29387776653419517</v>
      </c>
    </row>
    <row r="61" spans="1:7" ht="13.5" thickBot="1" x14ac:dyDescent="0.25">
      <c r="A61" s="4" t="s">
        <v>708</v>
      </c>
      <c r="B61" s="4" t="s">
        <v>12</v>
      </c>
      <c r="C61" s="5">
        <v>2.7929990424741558</v>
      </c>
      <c r="D61" s="5">
        <v>2.4111246817844161</v>
      </c>
      <c r="E61" s="5">
        <v>1.1216318767478799</v>
      </c>
      <c r="F61" s="5">
        <v>2.6071968754034773</v>
      </c>
      <c r="G61" s="5">
        <v>2.6123059890674232</v>
      </c>
    </row>
    <row r="62" spans="1:7" s="3" customFormat="1" ht="13.5" thickBot="1" x14ac:dyDescent="0.25">
      <c r="A62" s="1"/>
      <c r="B62" s="1" t="s">
        <v>588</v>
      </c>
      <c r="C62" s="2">
        <f>SUM($C$2:$C$61)</f>
        <v>100.00000000000001</v>
      </c>
      <c r="D62" s="2">
        <f>SUM($D$2:$D$61)</f>
        <v>99.999999999999986</v>
      </c>
      <c r="E62" s="2">
        <f>SUM($E$2:$E$61)</f>
        <v>100.00000000000001</v>
      </c>
      <c r="F62" s="2">
        <f>SUM($F$2:$F$61)</f>
        <v>100</v>
      </c>
      <c r="G62" s="2">
        <f>SUM($G$2:$G$61)</f>
        <v>99.999999999999957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8"/>
  <sheetViews>
    <sheetView workbookViewId="0">
      <selection activeCell="D5" sqref="D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554</v>
      </c>
      <c r="D1" s="2" t="s">
        <v>555</v>
      </c>
      <c r="E1" s="2" t="s">
        <v>556</v>
      </c>
      <c r="F1" s="2" t="s">
        <v>557</v>
      </c>
      <c r="G1" s="2" t="s">
        <v>565</v>
      </c>
      <c r="H1" s="3"/>
    </row>
    <row r="2" spans="1:8" x14ac:dyDescent="0.2">
      <c r="A2" s="4" t="s">
        <v>590</v>
      </c>
      <c r="B2" s="4" t="s">
        <v>591</v>
      </c>
      <c r="C2" s="5">
        <v>0</v>
      </c>
      <c r="D2" s="5">
        <v>0</v>
      </c>
      <c r="E2" s="5">
        <v>0</v>
      </c>
      <c r="F2" s="5">
        <v>0</v>
      </c>
      <c r="G2" s="5">
        <v>-88.677712043808839</v>
      </c>
    </row>
    <row r="3" spans="1:8" x14ac:dyDescent="0.2">
      <c r="A3" s="4" t="s">
        <v>592</v>
      </c>
      <c r="B3" s="4" t="s">
        <v>593</v>
      </c>
      <c r="C3" s="5">
        <v>-98.903292364823415</v>
      </c>
      <c r="D3" s="5">
        <v>-72.449422656566938</v>
      </c>
      <c r="E3" s="5">
        <v>0</v>
      </c>
      <c r="F3" s="5">
        <v>0</v>
      </c>
      <c r="G3" s="5">
        <v>0</v>
      </c>
    </row>
    <row r="4" spans="1:8" x14ac:dyDescent="0.2">
      <c r="A4" s="4" t="s">
        <v>594</v>
      </c>
      <c r="B4" s="4" t="s">
        <v>595</v>
      </c>
      <c r="C4" s="5">
        <v>-43.951409772775079</v>
      </c>
      <c r="D4" s="5">
        <v>4.9182090069012325</v>
      </c>
      <c r="E4" s="5">
        <v>-6.6882473643246305</v>
      </c>
      <c r="F4" s="5">
        <v>-22.755966711531535</v>
      </c>
      <c r="G4" s="5">
        <v>-57.614544879895377</v>
      </c>
    </row>
    <row r="5" spans="1:8" x14ac:dyDescent="0.2">
      <c r="A5" s="4" t="s">
        <v>596</v>
      </c>
      <c r="B5" s="4" t="s">
        <v>597</v>
      </c>
      <c r="C5" s="5">
        <v>-92.520393429934629</v>
      </c>
      <c r="D5" s="5">
        <v>0</v>
      </c>
      <c r="E5" s="5">
        <v>0</v>
      </c>
      <c r="F5" s="5">
        <v>-44.618230743356882</v>
      </c>
      <c r="G5" s="5">
        <v>116.43536410567042</v>
      </c>
    </row>
    <row r="6" spans="1:8" x14ac:dyDescent="0.2">
      <c r="A6" s="4" t="s">
        <v>598</v>
      </c>
      <c r="B6" s="4" t="s">
        <v>599</v>
      </c>
      <c r="C6" s="5">
        <v>65.713248486442865</v>
      </c>
      <c r="D6" s="5">
        <v>-5.8148247779303626</v>
      </c>
      <c r="E6" s="5">
        <v>-44.07727158987943</v>
      </c>
      <c r="F6" s="5">
        <v>-5.4731848184818483</v>
      </c>
      <c r="G6" s="5">
        <v>-17.494450941635854</v>
      </c>
    </row>
    <row r="7" spans="1:8" x14ac:dyDescent="0.2">
      <c r="A7" s="4" t="s">
        <v>600</v>
      </c>
      <c r="B7" s="4" t="s">
        <v>601</v>
      </c>
      <c r="C7" s="5">
        <v>-54.572166105460454</v>
      </c>
      <c r="D7" s="5">
        <v>-31.120425694695943</v>
      </c>
      <c r="E7" s="5">
        <v>836.13291821628536</v>
      </c>
      <c r="F7" s="5">
        <v>-64.546463843608905</v>
      </c>
      <c r="G7" s="5">
        <v>3.8507312849707418</v>
      </c>
    </row>
    <row r="8" spans="1:8" x14ac:dyDescent="0.2">
      <c r="A8" s="4" t="s">
        <v>602</v>
      </c>
      <c r="B8" s="4" t="s">
        <v>603</v>
      </c>
      <c r="C8" s="5">
        <v>48.4845486972144</v>
      </c>
      <c r="D8" s="5">
        <v>-93.385311165698653</v>
      </c>
      <c r="E8" s="5">
        <v>316.03447442609746</v>
      </c>
      <c r="F8" s="5">
        <v>4135.3898728922832</v>
      </c>
      <c r="G8" s="5">
        <v>1630.6665344963999</v>
      </c>
    </row>
    <row r="9" spans="1:8" x14ac:dyDescent="0.2">
      <c r="A9" s="4" t="s">
        <v>604</v>
      </c>
      <c r="B9" s="4" t="s">
        <v>605</v>
      </c>
      <c r="C9" s="5">
        <v>3932.0436066823349</v>
      </c>
      <c r="D9" s="5">
        <v>-91.522448183056824</v>
      </c>
      <c r="E9" s="5">
        <v>107.31707317073172</v>
      </c>
      <c r="F9" s="5">
        <v>106.33053221288516</v>
      </c>
      <c r="G9" s="5">
        <v>1362.1577844121196</v>
      </c>
    </row>
    <row r="10" spans="1:8" x14ac:dyDescent="0.2">
      <c r="A10" s="4" t="s">
        <v>606</v>
      </c>
      <c r="B10" s="4" t="s">
        <v>607</v>
      </c>
      <c r="C10" s="5">
        <v>-8.6708810275296724</v>
      </c>
      <c r="D10" s="5">
        <v>84.394561957692702</v>
      </c>
      <c r="E10" s="5">
        <v>63.586634573059506</v>
      </c>
      <c r="F10" s="5">
        <v>-65.649227645167528</v>
      </c>
      <c r="G10" s="5">
        <v>-5.3671975768422762</v>
      </c>
    </row>
    <row r="11" spans="1:8" x14ac:dyDescent="0.2">
      <c r="A11" s="4" t="s">
        <v>608</v>
      </c>
      <c r="B11" s="4" t="s">
        <v>609</v>
      </c>
      <c r="C11" s="5">
        <v>5756.9333404958325</v>
      </c>
      <c r="D11" s="5">
        <v>-58.062197897968936</v>
      </c>
      <c r="E11" s="5">
        <v>-10.870526605642034</v>
      </c>
      <c r="F11" s="5">
        <v>240.94014480370311</v>
      </c>
      <c r="G11" s="5">
        <v>7364.0652802487803</v>
      </c>
    </row>
    <row r="12" spans="1:8" x14ac:dyDescent="0.2">
      <c r="A12" s="4" t="s">
        <v>610</v>
      </c>
      <c r="B12" s="4" t="s">
        <v>611</v>
      </c>
      <c r="C12" s="5">
        <v>172.51394881837842</v>
      </c>
      <c r="D12" s="5">
        <v>-12.582770730096044</v>
      </c>
      <c r="E12" s="5">
        <v>-5.4326768866122475</v>
      </c>
      <c r="F12" s="5">
        <v>56.635397424962974</v>
      </c>
      <c r="G12" s="5">
        <v>252.87166217474123</v>
      </c>
    </row>
    <row r="13" spans="1:8" x14ac:dyDescent="0.2">
      <c r="A13" s="4" t="s">
        <v>612</v>
      </c>
      <c r="B13" s="4" t="s">
        <v>613</v>
      </c>
      <c r="C13" s="5">
        <v>0</v>
      </c>
      <c r="D13" s="5">
        <v>0</v>
      </c>
      <c r="E13" s="5">
        <v>1689.9999999999998</v>
      </c>
      <c r="F13" s="5">
        <v>0</v>
      </c>
      <c r="G13" s="5">
        <v>0</v>
      </c>
    </row>
    <row r="14" spans="1:8" x14ac:dyDescent="0.2">
      <c r="A14" s="4" t="s">
        <v>614</v>
      </c>
      <c r="B14" s="4" t="s">
        <v>615</v>
      </c>
      <c r="C14" s="5">
        <v>1164.459185715511</v>
      </c>
      <c r="D14" s="5">
        <v>-64.2869802931381</v>
      </c>
      <c r="E14" s="5">
        <v>-76.309225840220947</v>
      </c>
      <c r="F14" s="5">
        <v>-40</v>
      </c>
      <c r="G14" s="5">
        <v>-35.810810465871363</v>
      </c>
    </row>
    <row r="15" spans="1:8" x14ac:dyDescent="0.2">
      <c r="A15" s="4" t="s">
        <v>616</v>
      </c>
      <c r="B15" s="4" t="s">
        <v>617</v>
      </c>
      <c r="C15" s="5">
        <v>715.97477459613049</v>
      </c>
      <c r="D15" s="5">
        <v>16.726963947406919</v>
      </c>
      <c r="E15" s="5">
        <v>-40.548775791308444</v>
      </c>
      <c r="F15" s="5">
        <v>-88.926315541939289</v>
      </c>
      <c r="G15" s="5">
        <v>-37.295188170262442</v>
      </c>
    </row>
    <row r="16" spans="1:8" x14ac:dyDescent="0.2">
      <c r="A16" s="4" t="s">
        <v>620</v>
      </c>
      <c r="B16" s="4" t="s">
        <v>621</v>
      </c>
      <c r="C16" s="5">
        <v>-8.7546276797612581</v>
      </c>
      <c r="D16" s="5">
        <v>-14.231625835189309</v>
      </c>
      <c r="E16" s="5">
        <v>-68.560114256037394</v>
      </c>
      <c r="F16" s="5">
        <v>189.75841420607063</v>
      </c>
      <c r="G16" s="5">
        <v>-28.705662039537287</v>
      </c>
    </row>
    <row r="17" spans="1:7" x14ac:dyDescent="0.2">
      <c r="A17" s="4" t="s">
        <v>622</v>
      </c>
      <c r="B17" s="4" t="s">
        <v>623</v>
      </c>
      <c r="C17" s="5">
        <v>80</v>
      </c>
      <c r="D17" s="5">
        <v>33.333333333333329</v>
      </c>
      <c r="E17" s="5">
        <v>-83.333333333333343</v>
      </c>
      <c r="F17" s="5">
        <v>0</v>
      </c>
      <c r="G17" s="5">
        <v>-60</v>
      </c>
    </row>
    <row r="18" spans="1:7" x14ac:dyDescent="0.2">
      <c r="A18" s="4" t="s">
        <v>624</v>
      </c>
      <c r="B18" s="4" t="s">
        <v>625</v>
      </c>
      <c r="C18" s="5">
        <v>-38.234918695970812</v>
      </c>
      <c r="D18" s="5">
        <v>247.73550870095193</v>
      </c>
      <c r="E18" s="5">
        <v>-51.767372478998233</v>
      </c>
      <c r="F18" s="5">
        <v>81.338233726978075</v>
      </c>
      <c r="G18" s="5">
        <v>87.854827677089773</v>
      </c>
    </row>
    <row r="19" spans="1:7" x14ac:dyDescent="0.2">
      <c r="A19" s="4" t="s">
        <v>626</v>
      </c>
      <c r="B19" s="4" t="s">
        <v>627</v>
      </c>
      <c r="C19" s="5">
        <v>-63.210500000000003</v>
      </c>
      <c r="D19" s="5">
        <v>217.01830685385778</v>
      </c>
      <c r="E19" s="5">
        <v>5772.6903882338465</v>
      </c>
      <c r="F19" s="5">
        <v>-95.306562223671037</v>
      </c>
      <c r="G19" s="5">
        <v>221.46699999999998</v>
      </c>
    </row>
    <row r="20" spans="1:7" x14ac:dyDescent="0.2">
      <c r="A20" s="4" t="s">
        <v>628</v>
      </c>
      <c r="B20" s="4" t="s">
        <v>629</v>
      </c>
      <c r="C20" s="5">
        <v>-57.971014492753625</v>
      </c>
      <c r="D20" s="5">
        <v>-55.482758620689651</v>
      </c>
      <c r="E20" s="5">
        <v>-42.370255615801703</v>
      </c>
      <c r="F20" s="5">
        <v>40.936827956989248</v>
      </c>
      <c r="G20" s="5">
        <v>-84.803333333333327</v>
      </c>
    </row>
    <row r="21" spans="1:7" x14ac:dyDescent="0.2">
      <c r="A21" s="4" t="s">
        <v>630</v>
      </c>
      <c r="B21" s="4" t="s">
        <v>631</v>
      </c>
      <c r="C21" s="5">
        <v>-51.313899588582814</v>
      </c>
      <c r="D21" s="5">
        <v>39.241174024625174</v>
      </c>
      <c r="E21" s="5">
        <v>-98.317947377103607</v>
      </c>
      <c r="F21" s="5">
        <v>-29.806651141888302</v>
      </c>
      <c r="G21" s="5">
        <v>-99.19959792085173</v>
      </c>
    </row>
    <row r="22" spans="1:7" x14ac:dyDescent="0.2">
      <c r="A22" s="4" t="s">
        <v>632</v>
      </c>
      <c r="B22" s="4" t="s">
        <v>633</v>
      </c>
      <c r="C22" s="5">
        <v>20.934665294585482</v>
      </c>
      <c r="D22" s="5">
        <v>63.085226660947882</v>
      </c>
      <c r="E22" s="5">
        <v>-17.877262357760859</v>
      </c>
      <c r="F22" s="5">
        <v>-19.313553927165092</v>
      </c>
      <c r="G22" s="5">
        <v>30.686110911128534</v>
      </c>
    </row>
    <row r="23" spans="1:7" x14ac:dyDescent="0.2">
      <c r="A23" s="4" t="s">
        <v>636</v>
      </c>
      <c r="B23" s="4" t="s">
        <v>637</v>
      </c>
      <c r="C23" s="5">
        <v>21.328381876049477</v>
      </c>
      <c r="D23" s="5">
        <v>-19.694322229101736</v>
      </c>
      <c r="E23" s="5">
        <v>-49.23945932132785</v>
      </c>
      <c r="F23" s="5">
        <v>-23.141522776298721</v>
      </c>
      <c r="G23" s="5">
        <v>-61.987479056915987</v>
      </c>
    </row>
    <row r="24" spans="1:7" x14ac:dyDescent="0.2">
      <c r="A24" s="4" t="s">
        <v>638</v>
      </c>
      <c r="B24" s="4" t="s">
        <v>639</v>
      </c>
      <c r="C24" s="5">
        <v>0</v>
      </c>
      <c r="D24" s="5">
        <v>0</v>
      </c>
      <c r="E24" s="5">
        <v>0</v>
      </c>
      <c r="F24" s="5">
        <v>0</v>
      </c>
      <c r="G24" s="5">
        <v>0</v>
      </c>
    </row>
    <row r="25" spans="1:7" x14ac:dyDescent="0.2">
      <c r="A25" s="4" t="s">
        <v>640</v>
      </c>
      <c r="B25" s="4" t="s">
        <v>641</v>
      </c>
      <c r="C25" s="5">
        <v>-4.3359035482897657</v>
      </c>
      <c r="D25" s="5">
        <v>44.461263629917596</v>
      </c>
      <c r="E25" s="5">
        <v>-20.383124887742373</v>
      </c>
      <c r="F25" s="5">
        <v>-8.8907007041663384</v>
      </c>
      <c r="G25" s="5">
        <v>0.24626899471934927</v>
      </c>
    </row>
    <row r="26" spans="1:7" x14ac:dyDescent="0.2">
      <c r="A26" s="4" t="s">
        <v>642</v>
      </c>
      <c r="B26" s="4" t="s">
        <v>643</v>
      </c>
      <c r="C26" s="5">
        <v>6.0348519169775034</v>
      </c>
      <c r="D26" s="5">
        <v>4.2254106260292499</v>
      </c>
      <c r="E26" s="5">
        <v>2.8782115491181379</v>
      </c>
      <c r="F26" s="5">
        <v>-22.529726926044969</v>
      </c>
      <c r="G26" s="5">
        <v>-11.919303201042517</v>
      </c>
    </row>
    <row r="27" spans="1:7" x14ac:dyDescent="0.2">
      <c r="A27" s="4" t="s">
        <v>644</v>
      </c>
      <c r="B27" s="4" t="s">
        <v>645</v>
      </c>
      <c r="C27" s="5">
        <v>60.549911717400626</v>
      </c>
      <c r="D27" s="5">
        <v>-19.980208735915362</v>
      </c>
      <c r="E27" s="5">
        <v>-5.1247504516988984</v>
      </c>
      <c r="F27" s="5">
        <v>22.192249962714332</v>
      </c>
      <c r="G27" s="5">
        <v>48.937506331583627</v>
      </c>
    </row>
    <row r="28" spans="1:7" x14ac:dyDescent="0.2">
      <c r="A28" s="4" t="s">
        <v>646</v>
      </c>
      <c r="B28" s="4" t="s">
        <v>647</v>
      </c>
      <c r="C28" s="5">
        <v>3575.2233290880858</v>
      </c>
      <c r="D28" s="5">
        <v>-44.996481678739713</v>
      </c>
      <c r="E28" s="5">
        <v>-93.663787414501201</v>
      </c>
      <c r="F28" s="5">
        <v>200.77773842926803</v>
      </c>
      <c r="G28" s="5">
        <v>285.25619777037281</v>
      </c>
    </row>
    <row r="29" spans="1:7" x14ac:dyDescent="0.2">
      <c r="A29" s="4" t="s">
        <v>648</v>
      </c>
      <c r="B29" s="4" t="s">
        <v>649</v>
      </c>
      <c r="C29" s="5">
        <v>0</v>
      </c>
      <c r="D29" s="5">
        <v>0</v>
      </c>
      <c r="E29" s="5">
        <v>534.1307814992025</v>
      </c>
      <c r="F29" s="5">
        <v>27.431254191817573</v>
      </c>
      <c r="G29" s="5">
        <v>0</v>
      </c>
    </row>
    <row r="30" spans="1:7" x14ac:dyDescent="0.2">
      <c r="A30" s="4" t="s">
        <v>650</v>
      </c>
      <c r="B30" s="4" t="s">
        <v>651</v>
      </c>
      <c r="C30" s="5">
        <v>0</v>
      </c>
      <c r="D30" s="5">
        <v>0</v>
      </c>
      <c r="E30" s="5">
        <v>0</v>
      </c>
      <c r="F30" s="5">
        <v>-22.991679999999999</v>
      </c>
      <c r="G30" s="5">
        <v>-48.906369426751596</v>
      </c>
    </row>
    <row r="31" spans="1:7" x14ac:dyDescent="0.2">
      <c r="A31" s="4" t="s">
        <v>652</v>
      </c>
      <c r="B31" s="4" t="s">
        <v>653</v>
      </c>
      <c r="C31" s="5">
        <v>-64.806280272922422</v>
      </c>
      <c r="D31" s="5">
        <v>332.08855168113081</v>
      </c>
      <c r="E31" s="5">
        <v>-27.819157201479793</v>
      </c>
      <c r="F31" s="5">
        <v>363.87816088096815</v>
      </c>
      <c r="G31" s="5">
        <v>409.17117098300758</v>
      </c>
    </row>
    <row r="32" spans="1:7" x14ac:dyDescent="0.2">
      <c r="A32" s="4" t="s">
        <v>654</v>
      </c>
      <c r="B32" s="4" t="s">
        <v>655</v>
      </c>
      <c r="C32" s="5">
        <v>745.21966949435205</v>
      </c>
      <c r="D32" s="5">
        <v>-72.995791232049939</v>
      </c>
      <c r="E32" s="5">
        <v>-49.909963026609269</v>
      </c>
      <c r="F32" s="5">
        <v>173.97731939845974</v>
      </c>
      <c r="G32" s="5">
        <v>213.23264406067094</v>
      </c>
    </row>
    <row r="33" spans="1:7" x14ac:dyDescent="0.2">
      <c r="A33" s="4" t="s">
        <v>658</v>
      </c>
      <c r="B33" s="4" t="s">
        <v>659</v>
      </c>
      <c r="C33" s="5">
        <v>-62.459645211375168</v>
      </c>
      <c r="D33" s="5">
        <v>163.21697340640628</v>
      </c>
      <c r="E33" s="5">
        <v>918.03600173819643</v>
      </c>
      <c r="F33" s="5">
        <v>-94.8363438274949</v>
      </c>
      <c r="G33" s="5">
        <v>-48.05631967867334</v>
      </c>
    </row>
    <row r="34" spans="1:7" x14ac:dyDescent="0.2">
      <c r="A34" s="4" t="s">
        <v>660</v>
      </c>
      <c r="B34" s="4" t="s">
        <v>661</v>
      </c>
      <c r="C34" s="5">
        <v>-25.646328852119961</v>
      </c>
      <c r="D34" s="5">
        <v>-31.710709318497916</v>
      </c>
      <c r="E34" s="5">
        <v>-41.140529531568227</v>
      </c>
      <c r="F34" s="5">
        <v>-28.719723183391004</v>
      </c>
      <c r="G34" s="5">
        <v>-78.697001034126174</v>
      </c>
    </row>
    <row r="35" spans="1:7" x14ac:dyDescent="0.2">
      <c r="A35" s="4" t="s">
        <v>662</v>
      </c>
      <c r="B35" s="4" t="s">
        <v>663</v>
      </c>
      <c r="C35" s="5">
        <v>57.024116236732084</v>
      </c>
      <c r="D35" s="5">
        <v>-69.059122461787581</v>
      </c>
      <c r="E35" s="5">
        <v>114.3358270998713</v>
      </c>
      <c r="F35" s="5">
        <v>-12.8461612864552</v>
      </c>
      <c r="G35" s="5">
        <v>-9.2429697736330887</v>
      </c>
    </row>
    <row r="36" spans="1:7" x14ac:dyDescent="0.2">
      <c r="A36" s="4" t="s">
        <v>664</v>
      </c>
      <c r="B36" s="4" t="s">
        <v>665</v>
      </c>
      <c r="C36" s="5">
        <v>10.619628917084482</v>
      </c>
      <c r="D36" s="5">
        <v>48.58316182315221</v>
      </c>
      <c r="E36" s="5">
        <v>-39.931372412401103</v>
      </c>
      <c r="F36" s="5">
        <v>5.9235638837964393</v>
      </c>
      <c r="G36" s="5">
        <v>4.5784226644139201</v>
      </c>
    </row>
    <row r="37" spans="1:7" x14ac:dyDescent="0.2">
      <c r="A37" s="4" t="s">
        <v>666</v>
      </c>
      <c r="B37" s="4" t="s">
        <v>667</v>
      </c>
      <c r="C37" s="5">
        <v>-11.99871491082798</v>
      </c>
      <c r="D37" s="5">
        <v>20.738358685943439</v>
      </c>
      <c r="E37" s="5">
        <v>-48.250308178587353</v>
      </c>
      <c r="F37" s="5">
        <v>-41.555333486795298</v>
      </c>
      <c r="G37" s="5">
        <v>-67.86436139430441</v>
      </c>
    </row>
    <row r="38" spans="1:7" x14ac:dyDescent="0.2">
      <c r="A38" s="4" t="s">
        <v>668</v>
      </c>
      <c r="B38" s="4" t="s">
        <v>669</v>
      </c>
      <c r="C38" s="5">
        <v>-42.541672739764195</v>
      </c>
      <c r="D38" s="5">
        <v>119.43129739908701</v>
      </c>
      <c r="E38" s="5">
        <v>7.3344540787896415</v>
      </c>
      <c r="F38" s="5">
        <v>21.268638759485121</v>
      </c>
      <c r="G38" s="5">
        <v>64.111571359572139</v>
      </c>
    </row>
    <row r="39" spans="1:7" x14ac:dyDescent="0.2">
      <c r="A39" s="4" t="s">
        <v>670</v>
      </c>
      <c r="B39" s="4" t="s">
        <v>671</v>
      </c>
      <c r="C39" s="5">
        <v>-13.957567143463717</v>
      </c>
      <c r="D39" s="5">
        <v>-79.821292323340742</v>
      </c>
      <c r="E39" s="5">
        <v>172.29187254030722</v>
      </c>
      <c r="F39" s="5">
        <v>-32.282461428367057</v>
      </c>
      <c r="G39" s="5">
        <v>-67.985857565991125</v>
      </c>
    </row>
    <row r="40" spans="1:7" x14ac:dyDescent="0.2">
      <c r="A40" s="4" t="s">
        <v>672</v>
      </c>
      <c r="B40" s="4" t="s">
        <v>673</v>
      </c>
      <c r="C40" s="5">
        <v>-46.296289305772817</v>
      </c>
      <c r="D40" s="5">
        <v>12.357302027012858</v>
      </c>
      <c r="E40" s="5">
        <v>135.82169558019416</v>
      </c>
      <c r="F40" s="5">
        <v>-59.707305837263355</v>
      </c>
      <c r="G40" s="5">
        <v>-42.665548537908343</v>
      </c>
    </row>
    <row r="41" spans="1:7" x14ac:dyDescent="0.2">
      <c r="A41" s="4" t="s">
        <v>674</v>
      </c>
      <c r="B41" s="4" t="s">
        <v>675</v>
      </c>
      <c r="C41" s="5">
        <v>-57.38859990734796</v>
      </c>
      <c r="D41" s="5">
        <v>5486.1173371581654</v>
      </c>
      <c r="E41" s="5">
        <v>-99.034234878356912</v>
      </c>
      <c r="F41" s="5">
        <v>-99.362791391357419</v>
      </c>
      <c r="G41" s="5">
        <v>-99.853516398416872</v>
      </c>
    </row>
    <row r="42" spans="1:7" x14ac:dyDescent="0.2">
      <c r="A42" s="4" t="s">
        <v>676</v>
      </c>
      <c r="B42" s="4" t="s">
        <v>677</v>
      </c>
      <c r="C42" s="5">
        <v>-80.173473596728911</v>
      </c>
      <c r="D42" s="5">
        <v>132.12406444766231</v>
      </c>
      <c r="E42" s="5">
        <v>79.064919645827828</v>
      </c>
      <c r="F42" s="5">
        <v>-60.573746309599343</v>
      </c>
      <c r="G42" s="5">
        <v>-67.509019065037108</v>
      </c>
    </row>
    <row r="43" spans="1:7" x14ac:dyDescent="0.2">
      <c r="A43" s="4" t="s">
        <v>678</v>
      </c>
      <c r="B43" s="4" t="s">
        <v>679</v>
      </c>
      <c r="C43" s="5">
        <v>-97.418092767192235</v>
      </c>
      <c r="D43" s="5">
        <v>45.422493365869649</v>
      </c>
      <c r="E43" s="5">
        <v>-71.900052415896312</v>
      </c>
      <c r="F43" s="5">
        <v>0</v>
      </c>
      <c r="G43" s="5">
        <v>0</v>
      </c>
    </row>
    <row r="44" spans="1:7" x14ac:dyDescent="0.2">
      <c r="A44" s="4" t="s">
        <v>680</v>
      </c>
      <c r="B44" s="4" t="s">
        <v>681</v>
      </c>
      <c r="C44" s="5">
        <v>-2.0627239308643199</v>
      </c>
      <c r="D44" s="5">
        <v>5567.3261287989872</v>
      </c>
      <c r="E44" s="5">
        <v>-93.360872348673027</v>
      </c>
      <c r="F44" s="5">
        <v>-26.899337579981985</v>
      </c>
      <c r="G44" s="5">
        <v>169.37578756938757</v>
      </c>
    </row>
    <row r="45" spans="1:7" x14ac:dyDescent="0.2">
      <c r="A45" s="4" t="s">
        <v>682</v>
      </c>
      <c r="B45" s="4" t="s">
        <v>683</v>
      </c>
      <c r="C45" s="5">
        <v>-33.895305227529981</v>
      </c>
      <c r="D45" s="5">
        <v>21.069429551193469</v>
      </c>
      <c r="E45" s="5">
        <v>-95.157453463612043</v>
      </c>
      <c r="F45" s="5">
        <v>1011.9118000000001</v>
      </c>
      <c r="G45" s="5">
        <v>-56.906581948828084</v>
      </c>
    </row>
    <row r="46" spans="1:7" x14ac:dyDescent="0.2">
      <c r="A46" s="4" t="s">
        <v>684</v>
      </c>
      <c r="B46" s="4" t="s">
        <v>685</v>
      </c>
      <c r="C46" s="5">
        <v>-86.639571462701355</v>
      </c>
      <c r="D46" s="5">
        <v>-42.908186666844664</v>
      </c>
      <c r="E46" s="5">
        <v>28.720499552266389</v>
      </c>
      <c r="F46" s="5">
        <v>34.961110316568515</v>
      </c>
      <c r="G46" s="5">
        <v>-86.748941092786509</v>
      </c>
    </row>
    <row r="47" spans="1:7" x14ac:dyDescent="0.2">
      <c r="A47" s="4" t="s">
        <v>686</v>
      </c>
      <c r="B47" s="4" t="s">
        <v>687</v>
      </c>
      <c r="C47" s="5">
        <v>-34.236511246447321</v>
      </c>
      <c r="D47" s="5">
        <v>2345.0645427445352</v>
      </c>
      <c r="E47" s="5">
        <v>-99.117555829841436</v>
      </c>
      <c r="F47" s="5">
        <v>-72.722307127842114</v>
      </c>
      <c r="G47" s="5">
        <v>-96.129473495661628</v>
      </c>
    </row>
    <row r="48" spans="1:7" x14ac:dyDescent="0.2">
      <c r="A48" s="4" t="s">
        <v>688</v>
      </c>
      <c r="B48" s="4" t="s">
        <v>689</v>
      </c>
      <c r="C48" s="5">
        <v>50.42017835019098</v>
      </c>
      <c r="D48" s="5">
        <v>-44.574011345337219</v>
      </c>
      <c r="E48" s="5">
        <v>197.40319230467514</v>
      </c>
      <c r="F48" s="5">
        <v>-73.688445274468791</v>
      </c>
      <c r="G48" s="5">
        <v>-34.760340663019925</v>
      </c>
    </row>
    <row r="49" spans="1:7" x14ac:dyDescent="0.2">
      <c r="A49" s="4" t="s">
        <v>690</v>
      </c>
      <c r="B49" s="4" t="s">
        <v>691</v>
      </c>
      <c r="C49" s="5">
        <v>-99.963033242576643</v>
      </c>
      <c r="D49" s="5">
        <v>16.468963891531473</v>
      </c>
      <c r="E49" s="5">
        <v>4521.9256666401625</v>
      </c>
      <c r="F49" s="5">
        <v>-3.8064637019006842</v>
      </c>
      <c r="G49" s="5">
        <v>-98.085786314254079</v>
      </c>
    </row>
    <row r="50" spans="1:7" x14ac:dyDescent="0.2">
      <c r="A50" s="4" t="s">
        <v>692</v>
      </c>
      <c r="B50" s="4" t="s">
        <v>693</v>
      </c>
      <c r="C50" s="5">
        <v>-99.521838912355662</v>
      </c>
      <c r="D50" s="5">
        <v>-58.139534883720934</v>
      </c>
      <c r="E50" s="5">
        <v>16369.804722222221</v>
      </c>
      <c r="F50" s="5">
        <v>-94.687247270033581</v>
      </c>
      <c r="G50" s="5">
        <v>-98.24859601618644</v>
      </c>
    </row>
    <row r="51" spans="1:7" x14ac:dyDescent="0.2">
      <c r="A51" s="4" t="s">
        <v>694</v>
      </c>
      <c r="B51" s="4" t="s">
        <v>695</v>
      </c>
      <c r="C51" s="5">
        <v>-75.053517566013483</v>
      </c>
      <c r="D51" s="5">
        <v>-66.331465581587196</v>
      </c>
      <c r="E51" s="5">
        <v>63.930714770421979</v>
      </c>
      <c r="F51" s="5">
        <v>48.774347517979088</v>
      </c>
      <c r="G51" s="5">
        <v>-79.515662831329195</v>
      </c>
    </row>
    <row r="52" spans="1:7" x14ac:dyDescent="0.2">
      <c r="A52" s="4" t="s">
        <v>696</v>
      </c>
      <c r="B52" s="4" t="s">
        <v>697</v>
      </c>
      <c r="C52" s="5">
        <v>0</v>
      </c>
      <c r="D52" s="5">
        <v>-37.404049077570114</v>
      </c>
      <c r="E52" s="5">
        <v>0</v>
      </c>
      <c r="F52" s="5">
        <v>0</v>
      </c>
      <c r="G52" s="5">
        <v>0</v>
      </c>
    </row>
    <row r="53" spans="1:7" x14ac:dyDescent="0.2">
      <c r="A53" s="4" t="s">
        <v>698</v>
      </c>
      <c r="B53" s="4" t="s">
        <v>699</v>
      </c>
      <c r="C53" s="5">
        <v>-54.275727603352145</v>
      </c>
      <c r="D53" s="5">
        <v>245.26053798372223</v>
      </c>
      <c r="E53" s="5">
        <v>-65.523919219091411</v>
      </c>
      <c r="F53" s="5">
        <v>76.312193517521834</v>
      </c>
      <c r="G53" s="5">
        <v>-4.0391724792122048</v>
      </c>
    </row>
    <row r="54" spans="1:7" x14ac:dyDescent="0.2">
      <c r="A54" s="4" t="s">
        <v>700</v>
      </c>
      <c r="B54" s="4" t="s">
        <v>701</v>
      </c>
      <c r="C54" s="5">
        <v>137.05729885593991</v>
      </c>
      <c r="D54" s="5">
        <v>61.669945026532758</v>
      </c>
      <c r="E54" s="5">
        <v>132.91374886023186</v>
      </c>
      <c r="F54" s="5">
        <v>-92.062366265335555</v>
      </c>
      <c r="G54" s="5">
        <v>-29.145277213799009</v>
      </c>
    </row>
    <row r="55" spans="1:7" x14ac:dyDescent="0.2">
      <c r="A55" s="4" t="s">
        <v>702</v>
      </c>
      <c r="B55" s="4" t="s">
        <v>703</v>
      </c>
      <c r="C55" s="5">
        <v>12.805497888180973</v>
      </c>
      <c r="D55" s="5">
        <v>171.6990322190274</v>
      </c>
      <c r="E55" s="5">
        <v>-92.031861827648925</v>
      </c>
      <c r="F55" s="5">
        <v>-88.3030482644497</v>
      </c>
      <c r="G55" s="5">
        <v>-97.143409993617908</v>
      </c>
    </row>
    <row r="56" spans="1:7" x14ac:dyDescent="0.2">
      <c r="A56" s="4" t="s">
        <v>706</v>
      </c>
      <c r="B56" s="4" t="s">
        <v>707</v>
      </c>
      <c r="C56" s="5">
        <v>-57.171898327385385</v>
      </c>
      <c r="D56" s="5">
        <v>12.003252009822987</v>
      </c>
      <c r="E56" s="5">
        <v>-17.859830861696391</v>
      </c>
      <c r="F56" s="5">
        <v>34.947019900371913</v>
      </c>
      <c r="G56" s="5">
        <v>-46.828568997089207</v>
      </c>
    </row>
    <row r="57" spans="1:7" ht="13.5" thickBot="1" x14ac:dyDescent="0.25">
      <c r="A57" s="4" t="s">
        <v>708</v>
      </c>
      <c r="B57" s="4" t="s">
        <v>12</v>
      </c>
      <c r="C57" s="5">
        <v>-29.623924200773509</v>
      </c>
      <c r="D57" s="5">
        <v>2.7126874207756422</v>
      </c>
      <c r="E57" s="5">
        <v>62.565781547232838</v>
      </c>
      <c r="F57" s="5">
        <v>1.8668267684573181</v>
      </c>
      <c r="G57" s="5">
        <v>19.704658830372583</v>
      </c>
    </row>
    <row r="58" spans="1:7" s="3" customFormat="1" ht="13.5" thickBot="1" x14ac:dyDescent="0.25">
      <c r="A58" s="1"/>
      <c r="B58" s="1" t="s">
        <v>588</v>
      </c>
      <c r="C58" s="2">
        <v>-18.464359076631119</v>
      </c>
      <c r="D58" s="2">
        <v>120.76086808906967</v>
      </c>
      <c r="E58" s="2">
        <v>-30.063216793480279</v>
      </c>
      <c r="F58" s="2">
        <v>1.6702560523496148</v>
      </c>
      <c r="G58" s="2">
        <v>27.987970518928186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7"/>
  <sheetViews>
    <sheetView workbookViewId="0">
      <selection activeCell="C7" sqref="C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553</v>
      </c>
      <c r="D1" s="2" t="s">
        <v>554</v>
      </c>
      <c r="E1" s="2" t="s">
        <v>555</v>
      </c>
      <c r="F1" s="2" t="s">
        <v>556</v>
      </c>
      <c r="G1" s="2" t="s">
        <v>557</v>
      </c>
      <c r="H1" s="3"/>
    </row>
    <row r="2" spans="1:8" x14ac:dyDescent="0.2">
      <c r="A2" s="4" t="s">
        <v>590</v>
      </c>
      <c r="B2" s="4" t="s">
        <v>591</v>
      </c>
      <c r="C2" s="5">
        <v>68.156655999999998</v>
      </c>
      <c r="D2" s="5">
        <v>52.676006000000001</v>
      </c>
      <c r="E2" s="5">
        <v>118.637038</v>
      </c>
      <c r="F2" s="5">
        <v>0</v>
      </c>
      <c r="G2" s="5">
        <v>0.29104134000000004</v>
      </c>
      <c r="H2" s="5"/>
    </row>
    <row r="3" spans="1:8" x14ac:dyDescent="0.2">
      <c r="A3" s="4" t="s">
        <v>592</v>
      </c>
      <c r="B3" s="4" t="s">
        <v>593</v>
      </c>
      <c r="C3" s="5">
        <v>14614.891624</v>
      </c>
      <c r="D3" s="5">
        <v>8634.0192079999997</v>
      </c>
      <c r="E3" s="5">
        <v>11298.383626250001</v>
      </c>
      <c r="F3" s="5">
        <v>10256.8633025</v>
      </c>
      <c r="G3" s="5">
        <v>9096.2752244999992</v>
      </c>
      <c r="H3" s="5"/>
    </row>
    <row r="4" spans="1:8" x14ac:dyDescent="0.2">
      <c r="A4" s="4" t="s">
        <v>594</v>
      </c>
      <c r="B4" s="4" t="s">
        <v>595</v>
      </c>
      <c r="C4" s="5">
        <v>1749.6903673299998</v>
      </c>
      <c r="D4" s="5">
        <v>1247.5480807199999</v>
      </c>
      <c r="E4" s="5">
        <v>1389.6294579800001</v>
      </c>
      <c r="F4" s="5">
        <v>1092.59843288</v>
      </c>
      <c r="G4" s="5">
        <v>1340.36073663</v>
      </c>
      <c r="H4" s="5"/>
    </row>
    <row r="5" spans="1:8" x14ac:dyDescent="0.2">
      <c r="A5" s="4" t="s">
        <v>596</v>
      </c>
      <c r="B5" s="4" t="s">
        <v>597</v>
      </c>
      <c r="C5" s="5">
        <v>17131.529180000001</v>
      </c>
      <c r="D5" s="5">
        <v>11600.537448999999</v>
      </c>
      <c r="E5" s="5">
        <v>21929.807795000001</v>
      </c>
      <c r="F5" s="5">
        <v>12331.077275809999</v>
      </c>
      <c r="G5" s="5">
        <v>16759.50938761</v>
      </c>
      <c r="H5" s="5"/>
    </row>
    <row r="6" spans="1:8" x14ac:dyDescent="0.2">
      <c r="A6" s="4" t="s">
        <v>598</v>
      </c>
      <c r="B6" s="4" t="s">
        <v>599</v>
      </c>
      <c r="C6" s="5">
        <v>81266.157751120467</v>
      </c>
      <c r="D6" s="5">
        <v>57251.27048596432</v>
      </c>
      <c r="E6" s="5">
        <v>29158.890626729364</v>
      </c>
      <c r="F6" s="5">
        <v>40290.614225116689</v>
      </c>
      <c r="G6" s="5">
        <v>76697.452253979995</v>
      </c>
      <c r="H6" s="5"/>
    </row>
    <row r="7" spans="1:8" x14ac:dyDescent="0.2">
      <c r="A7" s="4" t="s">
        <v>600</v>
      </c>
      <c r="B7" s="4" t="s">
        <v>601</v>
      </c>
      <c r="C7" s="5">
        <v>1717.504134</v>
      </c>
      <c r="D7" s="5">
        <v>2325.15590535</v>
      </c>
      <c r="E7" s="5">
        <v>1742.379578</v>
      </c>
      <c r="F7" s="5">
        <v>1933.3940359999999</v>
      </c>
      <c r="G7" s="5">
        <v>3250.4862032600004</v>
      </c>
      <c r="H7" s="5"/>
    </row>
    <row r="8" spans="1:8" x14ac:dyDescent="0.2">
      <c r="A8" s="4" t="s">
        <v>602</v>
      </c>
      <c r="B8" s="4" t="s">
        <v>603</v>
      </c>
      <c r="C8" s="5">
        <v>8530.8690367990803</v>
      </c>
      <c r="D8" s="5">
        <v>4228.0010759155266</v>
      </c>
      <c r="E8" s="5">
        <v>2777.6178725070167</v>
      </c>
      <c r="F8" s="5">
        <v>4824.9874845029344</v>
      </c>
      <c r="G8" s="5">
        <v>6243.5138245799999</v>
      </c>
      <c r="H8" s="5"/>
    </row>
    <row r="9" spans="1:8" x14ac:dyDescent="0.2">
      <c r="A9" s="4" t="s">
        <v>604</v>
      </c>
      <c r="B9" s="4" t="s">
        <v>605</v>
      </c>
      <c r="C9" s="5">
        <v>512.04441199999997</v>
      </c>
      <c r="D9" s="5">
        <v>528.92111899999998</v>
      </c>
      <c r="E9" s="5">
        <v>566.67219499999999</v>
      </c>
      <c r="F9" s="5">
        <v>463.25646069999999</v>
      </c>
      <c r="G9" s="5">
        <v>814.39228318799996</v>
      </c>
      <c r="H9" s="5"/>
    </row>
    <row r="10" spans="1:8" x14ac:dyDescent="0.2">
      <c r="A10" s="4" t="s">
        <v>606</v>
      </c>
      <c r="B10" s="4" t="s">
        <v>607</v>
      </c>
      <c r="C10" s="5">
        <v>484.80737539</v>
      </c>
      <c r="D10" s="5">
        <v>886.11564714999997</v>
      </c>
      <c r="E10" s="5">
        <v>577.84697300000005</v>
      </c>
      <c r="F10" s="5">
        <v>592.79232337999997</v>
      </c>
      <c r="G10" s="5">
        <v>814.00981200000001</v>
      </c>
      <c r="H10" s="5"/>
    </row>
    <row r="11" spans="1:8" x14ac:dyDescent="0.2">
      <c r="A11" s="4" t="s">
        <v>608</v>
      </c>
      <c r="B11" s="4" t="s">
        <v>609</v>
      </c>
      <c r="C11" s="5">
        <v>3441.0534816899999</v>
      </c>
      <c r="D11" s="5">
        <v>4625.4449605</v>
      </c>
      <c r="E11" s="5">
        <v>3124.1405479999999</v>
      </c>
      <c r="F11" s="5">
        <v>4457.1389923199995</v>
      </c>
      <c r="G11" s="5">
        <v>5490.869840153</v>
      </c>
      <c r="H11" s="5"/>
    </row>
    <row r="12" spans="1:8" x14ac:dyDescent="0.2">
      <c r="A12" s="4" t="s">
        <v>610</v>
      </c>
      <c r="B12" s="4" t="s">
        <v>611</v>
      </c>
      <c r="C12" s="5">
        <v>1712.8330000000001</v>
      </c>
      <c r="D12" s="5">
        <v>2387.8018746999996</v>
      </c>
      <c r="E12" s="5">
        <v>2204.7319240100001</v>
      </c>
      <c r="F12" s="5">
        <v>2065.4397048299998</v>
      </c>
      <c r="G12" s="5">
        <v>2237.583326508</v>
      </c>
      <c r="H12" s="5"/>
    </row>
    <row r="13" spans="1:8" x14ac:dyDescent="0.2">
      <c r="A13" s="4" t="s">
        <v>612</v>
      </c>
      <c r="B13" s="4" t="s">
        <v>613</v>
      </c>
      <c r="C13" s="5">
        <v>458.02235000000002</v>
      </c>
      <c r="D13" s="5">
        <v>1748.3401748199999</v>
      </c>
      <c r="E13" s="5">
        <v>247.18313394</v>
      </c>
      <c r="F13" s="5">
        <v>765.07391212999994</v>
      </c>
      <c r="G13" s="5">
        <v>643.99596099999997</v>
      </c>
      <c r="H13" s="5"/>
    </row>
    <row r="14" spans="1:8" x14ac:dyDescent="0.2">
      <c r="A14" s="4" t="s">
        <v>614</v>
      </c>
      <c r="B14" s="4" t="s">
        <v>615</v>
      </c>
      <c r="C14" s="5">
        <v>52.917844000000002</v>
      </c>
      <c r="D14" s="5">
        <v>14.092661</v>
      </c>
      <c r="E14" s="5">
        <v>9.1780799999999996</v>
      </c>
      <c r="F14" s="5">
        <v>16.097145000000001</v>
      </c>
      <c r="G14" s="5">
        <v>15.88208</v>
      </c>
      <c r="H14" s="5"/>
    </row>
    <row r="15" spans="1:8" x14ac:dyDescent="0.2">
      <c r="A15" s="4" t="s">
        <v>616</v>
      </c>
      <c r="B15" s="4" t="s">
        <v>617</v>
      </c>
      <c r="C15" s="5">
        <v>70.971919999999997</v>
      </c>
      <c r="D15" s="5">
        <v>12.001874000000001</v>
      </c>
      <c r="E15" s="5">
        <v>13.214326</v>
      </c>
      <c r="F15" s="5">
        <v>9.9229570000000002</v>
      </c>
      <c r="G15" s="5">
        <v>16.486509999999999</v>
      </c>
      <c r="H15" s="5"/>
    </row>
    <row r="16" spans="1:8" x14ac:dyDescent="0.2">
      <c r="A16" s="4" t="s">
        <v>618</v>
      </c>
      <c r="B16" s="4" t="s">
        <v>619</v>
      </c>
      <c r="C16" s="5">
        <v>11.317111000000001</v>
      </c>
      <c r="D16" s="5">
        <v>9.4045159999999992</v>
      </c>
      <c r="E16" s="5">
        <v>85.635419999999996</v>
      </c>
      <c r="F16" s="5">
        <v>494.59116</v>
      </c>
      <c r="G16" s="5">
        <v>189.92710299999999</v>
      </c>
      <c r="H16" s="5"/>
    </row>
    <row r="17" spans="1:8" x14ac:dyDescent="0.2">
      <c r="A17" s="4" t="s">
        <v>620</v>
      </c>
      <c r="B17" s="4" t="s">
        <v>621</v>
      </c>
      <c r="C17" s="5">
        <v>4.5660697499999996</v>
      </c>
      <c r="D17" s="5">
        <v>8.0240977499999993</v>
      </c>
      <c r="E17" s="5">
        <v>11.90568607</v>
      </c>
      <c r="F17" s="5">
        <v>2.8379723800000001</v>
      </c>
      <c r="G17" s="5">
        <v>93.191376000000005</v>
      </c>
      <c r="H17" s="5"/>
    </row>
    <row r="18" spans="1:8" x14ac:dyDescent="0.2">
      <c r="A18" s="4" t="s">
        <v>622</v>
      </c>
      <c r="B18" s="4" t="s">
        <v>623</v>
      </c>
      <c r="C18" s="5">
        <v>9.6952149999999993</v>
      </c>
      <c r="D18" s="5">
        <v>0.82810399999999995</v>
      </c>
      <c r="E18" s="5">
        <v>0</v>
      </c>
      <c r="F18" s="5">
        <v>0</v>
      </c>
      <c r="G18" s="5">
        <v>4.15212</v>
      </c>
      <c r="H18" s="5"/>
    </row>
    <row r="19" spans="1:8" x14ac:dyDescent="0.2">
      <c r="A19" s="4" t="s">
        <v>624</v>
      </c>
      <c r="B19" s="4" t="s">
        <v>625</v>
      </c>
      <c r="C19" s="5">
        <v>3929.6916030000002</v>
      </c>
      <c r="D19" s="5">
        <v>2948.963377</v>
      </c>
      <c r="E19" s="5">
        <v>2327.75477516</v>
      </c>
      <c r="F19" s="5">
        <v>2401.0770141999997</v>
      </c>
      <c r="G19" s="5">
        <v>3804.595542</v>
      </c>
      <c r="H19" s="5"/>
    </row>
    <row r="20" spans="1:8" x14ac:dyDescent="0.2">
      <c r="A20" s="4" t="s">
        <v>626</v>
      </c>
      <c r="B20" s="4" t="s">
        <v>627</v>
      </c>
      <c r="C20" s="5">
        <v>2189.1086893199995</v>
      </c>
      <c r="D20" s="5">
        <v>3312.4711588699997</v>
      </c>
      <c r="E20" s="5">
        <v>1635.3094610099999</v>
      </c>
      <c r="F20" s="5">
        <v>1660.8602958600002</v>
      </c>
      <c r="G20" s="5">
        <v>1343.5986339999999</v>
      </c>
      <c r="H20" s="5"/>
    </row>
    <row r="21" spans="1:8" x14ac:dyDescent="0.2">
      <c r="A21" s="4" t="s">
        <v>628</v>
      </c>
      <c r="B21" s="4" t="s">
        <v>629</v>
      </c>
      <c r="C21" s="5">
        <v>15.798197</v>
      </c>
      <c r="D21" s="5">
        <v>15.741625000000001</v>
      </c>
      <c r="E21" s="5">
        <v>9.7793259999999993</v>
      </c>
      <c r="F21" s="5">
        <v>5.5834630000000001</v>
      </c>
      <c r="G21" s="5">
        <v>10.046179</v>
      </c>
      <c r="H21" s="5"/>
    </row>
    <row r="22" spans="1:8" x14ac:dyDescent="0.2">
      <c r="A22" s="4" t="s">
        <v>630</v>
      </c>
      <c r="B22" s="4" t="s">
        <v>631</v>
      </c>
      <c r="C22" s="5">
        <v>1569.8230040000001</v>
      </c>
      <c r="D22" s="5">
        <v>685.858563</v>
      </c>
      <c r="E22" s="5">
        <v>825.48906599999998</v>
      </c>
      <c r="F22" s="5">
        <v>1303.631511</v>
      </c>
      <c r="G22" s="5">
        <v>722.30673999999999</v>
      </c>
      <c r="H22" s="5"/>
    </row>
    <row r="23" spans="1:8" x14ac:dyDescent="0.2">
      <c r="A23" s="4" t="s">
        <v>709</v>
      </c>
      <c r="B23" s="4" t="s">
        <v>710</v>
      </c>
      <c r="C23" s="5">
        <v>0</v>
      </c>
      <c r="D23" s="5">
        <v>1798.954219</v>
      </c>
      <c r="E23" s="5">
        <v>0</v>
      </c>
      <c r="F23" s="5">
        <v>1439.4977389999999</v>
      </c>
      <c r="G23" s="5">
        <v>1559.0791939999999</v>
      </c>
      <c r="H23" s="5"/>
    </row>
    <row r="24" spans="1:8" x14ac:dyDescent="0.2">
      <c r="A24" s="4" t="s">
        <v>632</v>
      </c>
      <c r="B24" s="4" t="s">
        <v>633</v>
      </c>
      <c r="C24" s="5">
        <v>57252.074876999999</v>
      </c>
      <c r="D24" s="5">
        <v>48612.843694000003</v>
      </c>
      <c r="E24" s="5">
        <v>60678.728984499998</v>
      </c>
      <c r="F24" s="5">
        <v>52780.117694860004</v>
      </c>
      <c r="G24" s="5">
        <v>68327.603145999994</v>
      </c>
      <c r="H24" s="5"/>
    </row>
    <row r="25" spans="1:8" x14ac:dyDescent="0.2">
      <c r="A25" s="4" t="s">
        <v>634</v>
      </c>
      <c r="B25" s="4" t="s">
        <v>635</v>
      </c>
      <c r="C25" s="5">
        <v>1074.083938</v>
      </c>
      <c r="D25" s="5">
        <v>1278.1448989999999</v>
      </c>
      <c r="E25" s="5">
        <v>1662.2171390000001</v>
      </c>
      <c r="F25" s="5">
        <v>1370.0085630000001</v>
      </c>
      <c r="G25" s="5">
        <v>2026.0778160099999</v>
      </c>
      <c r="H25" s="5"/>
    </row>
    <row r="26" spans="1:8" x14ac:dyDescent="0.2">
      <c r="A26" s="4" t="s">
        <v>711</v>
      </c>
      <c r="B26" s="4" t="s">
        <v>712</v>
      </c>
      <c r="C26" s="5">
        <v>0</v>
      </c>
      <c r="D26" s="5">
        <v>0</v>
      </c>
      <c r="E26" s="5">
        <v>0</v>
      </c>
      <c r="F26" s="5">
        <v>0</v>
      </c>
      <c r="G26" s="5">
        <v>0</v>
      </c>
      <c r="H26" s="5"/>
    </row>
    <row r="27" spans="1:8" x14ac:dyDescent="0.2">
      <c r="A27" s="4" t="s">
        <v>713</v>
      </c>
      <c r="B27" s="4" t="s">
        <v>714</v>
      </c>
      <c r="C27" s="5">
        <v>0.69704600000000005</v>
      </c>
      <c r="D27" s="5">
        <v>0.73546999999999996</v>
      </c>
      <c r="E27" s="5">
        <v>3.8234999999999998E-2</v>
      </c>
      <c r="F27" s="5">
        <v>1.0226000000000001E-2</v>
      </c>
      <c r="G27" s="5">
        <v>0.101706</v>
      </c>
      <c r="H27" s="5"/>
    </row>
    <row r="28" spans="1:8" x14ac:dyDescent="0.2">
      <c r="A28" s="4" t="s">
        <v>636</v>
      </c>
      <c r="B28" s="4" t="s">
        <v>637</v>
      </c>
      <c r="C28" s="5">
        <v>14809.642897813796</v>
      </c>
      <c r="D28" s="5">
        <v>13930.671602449976</v>
      </c>
      <c r="E28" s="5">
        <v>10456.994611827757</v>
      </c>
      <c r="F28" s="5">
        <v>13602.874615646275</v>
      </c>
      <c r="G28" s="5">
        <v>8089.0171072009998</v>
      </c>
      <c r="H28" s="5"/>
    </row>
    <row r="29" spans="1:8" x14ac:dyDescent="0.2">
      <c r="A29" s="4" t="s">
        <v>715</v>
      </c>
      <c r="B29" s="4" t="s">
        <v>716</v>
      </c>
      <c r="C29" s="5">
        <v>0.56080799999999997</v>
      </c>
      <c r="D29" s="5">
        <v>0.4713</v>
      </c>
      <c r="E29" s="5">
        <v>0.10825</v>
      </c>
      <c r="F29" s="5">
        <v>0.29404599999999997</v>
      </c>
      <c r="G29" s="5">
        <v>1.049912</v>
      </c>
      <c r="H29" s="5"/>
    </row>
    <row r="30" spans="1:8" x14ac:dyDescent="0.2">
      <c r="A30" s="4" t="s">
        <v>638</v>
      </c>
      <c r="B30" s="4" t="s">
        <v>639</v>
      </c>
      <c r="C30" s="5">
        <v>599.00401299999999</v>
      </c>
      <c r="D30" s="5">
        <v>911.15208544000006</v>
      </c>
      <c r="E30" s="5">
        <v>881.02002900000002</v>
      </c>
      <c r="F30" s="5">
        <v>919.78268400000002</v>
      </c>
      <c r="G30" s="5">
        <v>840.10161213000003</v>
      </c>
      <c r="H30" s="5"/>
    </row>
    <row r="31" spans="1:8" x14ac:dyDescent="0.2">
      <c r="A31" s="4" t="s">
        <v>640</v>
      </c>
      <c r="B31" s="4" t="s">
        <v>641</v>
      </c>
      <c r="C31" s="5">
        <v>1343.2356711300001</v>
      </c>
      <c r="D31" s="5">
        <v>808.10555677999992</v>
      </c>
      <c r="E31" s="5">
        <v>589.04511630999991</v>
      </c>
      <c r="F31" s="5">
        <v>474.05972100999998</v>
      </c>
      <c r="G31" s="5">
        <v>804.90619074999995</v>
      </c>
      <c r="H31" s="5"/>
    </row>
    <row r="32" spans="1:8" x14ac:dyDescent="0.2">
      <c r="A32" s="4" t="s">
        <v>642</v>
      </c>
      <c r="B32" s="4" t="s">
        <v>643</v>
      </c>
      <c r="C32" s="5">
        <v>751.38966800000003</v>
      </c>
      <c r="D32" s="5">
        <v>852.64720399999999</v>
      </c>
      <c r="E32" s="5">
        <v>824.30751499999997</v>
      </c>
      <c r="F32" s="5">
        <v>764.53402739000001</v>
      </c>
      <c r="G32" s="5">
        <v>1120.6600456800002</v>
      </c>
      <c r="H32" s="5"/>
    </row>
    <row r="33" spans="1:8" x14ac:dyDescent="0.2">
      <c r="A33" s="4" t="s">
        <v>644</v>
      </c>
      <c r="B33" s="4" t="s">
        <v>645</v>
      </c>
      <c r="C33" s="5">
        <v>15532.08448114</v>
      </c>
      <c r="D33" s="5">
        <v>19520.6226603</v>
      </c>
      <c r="E33" s="5">
        <v>21614.329787999999</v>
      </c>
      <c r="F33" s="5">
        <v>14211.990765150002</v>
      </c>
      <c r="G33" s="5">
        <v>13167.389966999999</v>
      </c>
      <c r="H33" s="5"/>
    </row>
    <row r="34" spans="1:8" x14ac:dyDescent="0.2">
      <c r="A34" s="4" t="s">
        <v>646</v>
      </c>
      <c r="B34" s="4" t="s">
        <v>647</v>
      </c>
      <c r="C34" s="5">
        <v>2890.79123316</v>
      </c>
      <c r="D34" s="5">
        <v>2489.8411902500002</v>
      </c>
      <c r="E34" s="5">
        <v>2801.7695768799999</v>
      </c>
      <c r="F34" s="5">
        <v>2353.6965160199998</v>
      </c>
      <c r="G34" s="5">
        <v>3114.1052471539997</v>
      </c>
      <c r="H34" s="5"/>
    </row>
    <row r="35" spans="1:8" x14ac:dyDescent="0.2">
      <c r="A35" s="4" t="s">
        <v>648</v>
      </c>
      <c r="B35" s="4" t="s">
        <v>649</v>
      </c>
      <c r="C35" s="5">
        <v>328.45320600000002</v>
      </c>
      <c r="D35" s="5">
        <v>876.00199999999995</v>
      </c>
      <c r="E35" s="5">
        <v>26144.496725000001</v>
      </c>
      <c r="F35" s="5">
        <v>18446.112349999999</v>
      </c>
      <c r="G35" s="5">
        <v>460.103835</v>
      </c>
      <c r="H35" s="5"/>
    </row>
    <row r="36" spans="1:8" x14ac:dyDescent="0.2">
      <c r="A36" s="4" t="s">
        <v>650</v>
      </c>
      <c r="B36" s="4" t="s">
        <v>651</v>
      </c>
      <c r="C36" s="5">
        <v>1223.520368</v>
      </c>
      <c r="D36" s="5">
        <v>1286.9383685599998</v>
      </c>
      <c r="E36" s="5">
        <v>946.50263099999995</v>
      </c>
      <c r="F36" s="5">
        <v>2339.8430640000001</v>
      </c>
      <c r="G36" s="5">
        <v>1208.31513778</v>
      </c>
      <c r="H36" s="5"/>
    </row>
    <row r="37" spans="1:8" x14ac:dyDescent="0.2">
      <c r="A37" s="4" t="s">
        <v>652</v>
      </c>
      <c r="B37" s="4" t="s">
        <v>653</v>
      </c>
      <c r="C37" s="5">
        <v>1716.6389099999999</v>
      </c>
      <c r="D37" s="5">
        <v>1499.9557009499999</v>
      </c>
      <c r="E37" s="5">
        <v>1876.4231649999999</v>
      </c>
      <c r="F37" s="5">
        <v>4016.70741602</v>
      </c>
      <c r="G37" s="5">
        <v>2399.41160141</v>
      </c>
      <c r="H37" s="5"/>
    </row>
    <row r="38" spans="1:8" x14ac:dyDescent="0.2">
      <c r="A38" s="4" t="s">
        <v>654</v>
      </c>
      <c r="B38" s="4" t="s">
        <v>655</v>
      </c>
      <c r="C38" s="5">
        <v>8693.4127260699988</v>
      </c>
      <c r="D38" s="5">
        <v>5454.2907284399998</v>
      </c>
      <c r="E38" s="5">
        <v>20141.170359490003</v>
      </c>
      <c r="F38" s="5">
        <v>8600.2050844799996</v>
      </c>
      <c r="G38" s="5">
        <v>3783.0313807779999</v>
      </c>
      <c r="H38" s="5"/>
    </row>
    <row r="39" spans="1:8" x14ac:dyDescent="0.2">
      <c r="A39" s="4" t="s">
        <v>656</v>
      </c>
      <c r="B39" s="4" t="s">
        <v>657</v>
      </c>
      <c r="C39" s="5">
        <v>0.193466</v>
      </c>
      <c r="D39" s="5">
        <v>0.797377</v>
      </c>
      <c r="E39" s="5">
        <v>1.223903</v>
      </c>
      <c r="F39" s="5">
        <v>4.1213439999999997</v>
      </c>
      <c r="G39" s="5">
        <v>3.2519589999999998</v>
      </c>
      <c r="H39" s="5"/>
    </row>
    <row r="40" spans="1:8" x14ac:dyDescent="0.2">
      <c r="A40" s="4" t="s">
        <v>658</v>
      </c>
      <c r="B40" s="4" t="s">
        <v>659</v>
      </c>
      <c r="C40" s="5">
        <v>2219.6178276799997</v>
      </c>
      <c r="D40" s="5">
        <v>2131.0230297600001</v>
      </c>
      <c r="E40" s="5">
        <v>2560.6053682799998</v>
      </c>
      <c r="F40" s="5">
        <v>2196.5295922300006</v>
      </c>
      <c r="G40" s="5">
        <v>3818.7451483629998</v>
      </c>
      <c r="H40" s="5"/>
    </row>
    <row r="41" spans="1:8" x14ac:dyDescent="0.2">
      <c r="A41" s="4" t="s">
        <v>660</v>
      </c>
      <c r="B41" s="4" t="s">
        <v>661</v>
      </c>
      <c r="C41" s="5">
        <v>721.84804299999996</v>
      </c>
      <c r="D41" s="5">
        <v>703.22841400000004</v>
      </c>
      <c r="E41" s="5">
        <v>571.9331215599999</v>
      </c>
      <c r="F41" s="5">
        <v>592.04329800000005</v>
      </c>
      <c r="G41" s="5">
        <v>640.05858674000001</v>
      </c>
      <c r="H41" s="5"/>
    </row>
    <row r="42" spans="1:8" x14ac:dyDescent="0.2">
      <c r="A42" s="4" t="s">
        <v>662</v>
      </c>
      <c r="B42" s="4" t="s">
        <v>663</v>
      </c>
      <c r="C42" s="5">
        <v>4294.7731899</v>
      </c>
      <c r="D42" s="5">
        <v>3665.0543367600003</v>
      </c>
      <c r="E42" s="5">
        <v>3838.2768346399998</v>
      </c>
      <c r="F42" s="5">
        <v>4518.2734875900005</v>
      </c>
      <c r="G42" s="5">
        <v>4767.6856885129991</v>
      </c>
      <c r="H42" s="5"/>
    </row>
    <row r="43" spans="1:8" x14ac:dyDescent="0.2">
      <c r="A43" s="4" t="s">
        <v>664</v>
      </c>
      <c r="B43" s="4" t="s">
        <v>665</v>
      </c>
      <c r="C43" s="5">
        <v>6873.1433920599993</v>
      </c>
      <c r="D43" s="5">
        <v>7474.5188999400007</v>
      </c>
      <c r="E43" s="5">
        <v>15747.926204920002</v>
      </c>
      <c r="F43" s="5">
        <v>6736.6069272999994</v>
      </c>
      <c r="G43" s="5">
        <v>6970.45779769</v>
      </c>
      <c r="H43" s="5"/>
    </row>
    <row r="44" spans="1:8" x14ac:dyDescent="0.2">
      <c r="A44" s="4" t="s">
        <v>666</v>
      </c>
      <c r="B44" s="4" t="s">
        <v>667</v>
      </c>
      <c r="C44" s="5">
        <v>9851.2523665600002</v>
      </c>
      <c r="D44" s="5">
        <v>9377.9757405499986</v>
      </c>
      <c r="E44" s="5">
        <v>9638.7151865100004</v>
      </c>
      <c r="F44" s="5">
        <v>10640.31240407</v>
      </c>
      <c r="G44" s="5">
        <v>10129.897998440001</v>
      </c>
      <c r="H44" s="5"/>
    </row>
    <row r="45" spans="1:8" x14ac:dyDescent="0.2">
      <c r="A45" s="4" t="s">
        <v>668</v>
      </c>
      <c r="B45" s="4" t="s">
        <v>669</v>
      </c>
      <c r="C45" s="5">
        <v>16688.795530569998</v>
      </c>
      <c r="D45" s="5">
        <v>14246.996577</v>
      </c>
      <c r="E45" s="5">
        <v>14421.594828310001</v>
      </c>
      <c r="F45" s="5">
        <v>14062.13459793</v>
      </c>
      <c r="G45" s="5">
        <v>8813.0898918050007</v>
      </c>
      <c r="H45" s="5"/>
    </row>
    <row r="46" spans="1:8" x14ac:dyDescent="0.2">
      <c r="A46" s="4" t="s">
        <v>670</v>
      </c>
      <c r="B46" s="4" t="s">
        <v>671</v>
      </c>
      <c r="C46" s="5">
        <v>703.96625300000005</v>
      </c>
      <c r="D46" s="5">
        <v>1080.2906956900001</v>
      </c>
      <c r="E46" s="5">
        <v>608.99931125000001</v>
      </c>
      <c r="F46" s="5">
        <v>714.64304313000002</v>
      </c>
      <c r="G46" s="5">
        <v>890.69903747000001</v>
      </c>
      <c r="H46" s="5"/>
    </row>
    <row r="47" spans="1:8" x14ac:dyDescent="0.2">
      <c r="A47" s="4" t="s">
        <v>672</v>
      </c>
      <c r="B47" s="4" t="s">
        <v>673</v>
      </c>
      <c r="C47" s="5">
        <v>4351.6274152299993</v>
      </c>
      <c r="D47" s="5">
        <v>5541.1817888300002</v>
      </c>
      <c r="E47" s="5">
        <v>4406.2506785400001</v>
      </c>
      <c r="F47" s="5">
        <v>8314.9288071500014</v>
      </c>
      <c r="G47" s="5">
        <v>7937.9208446000002</v>
      </c>
      <c r="H47" s="5"/>
    </row>
    <row r="48" spans="1:8" x14ac:dyDescent="0.2">
      <c r="A48" s="4" t="s">
        <v>674</v>
      </c>
      <c r="B48" s="4" t="s">
        <v>675</v>
      </c>
      <c r="C48" s="5">
        <v>4201.5906339499998</v>
      </c>
      <c r="D48" s="5">
        <v>2028.26058644</v>
      </c>
      <c r="E48" s="5">
        <v>1762.2985748500003</v>
      </c>
      <c r="F48" s="5">
        <v>2294.19564984</v>
      </c>
      <c r="G48" s="5">
        <v>1176.4334129700001</v>
      </c>
      <c r="H48" s="5"/>
    </row>
    <row r="49" spans="1:8" x14ac:dyDescent="0.2">
      <c r="A49" s="4" t="s">
        <v>676</v>
      </c>
      <c r="B49" s="4" t="s">
        <v>677</v>
      </c>
      <c r="C49" s="5">
        <v>9532.9364117000005</v>
      </c>
      <c r="D49" s="5">
        <v>13093.649684799999</v>
      </c>
      <c r="E49" s="5">
        <v>7405.0359118300003</v>
      </c>
      <c r="F49" s="5">
        <v>5500.3498500200003</v>
      </c>
      <c r="G49" s="5">
        <v>9598.0718786200014</v>
      </c>
      <c r="H49" s="5"/>
    </row>
    <row r="50" spans="1:8" x14ac:dyDescent="0.2">
      <c r="A50" s="4" t="s">
        <v>678</v>
      </c>
      <c r="B50" s="4" t="s">
        <v>679</v>
      </c>
      <c r="C50" s="5">
        <v>234.314099</v>
      </c>
      <c r="D50" s="5">
        <v>110.76379</v>
      </c>
      <c r="E50" s="5">
        <v>152.09866</v>
      </c>
      <c r="F50" s="5">
        <v>185.85112000000001</v>
      </c>
      <c r="G50" s="5">
        <v>74.029499999999999</v>
      </c>
      <c r="H50" s="5"/>
    </row>
    <row r="51" spans="1:8" x14ac:dyDescent="0.2">
      <c r="A51" s="4" t="s">
        <v>680</v>
      </c>
      <c r="B51" s="4" t="s">
        <v>681</v>
      </c>
      <c r="C51" s="5">
        <v>6405.2652673000002</v>
      </c>
      <c r="D51" s="5">
        <v>5337.0781062100004</v>
      </c>
      <c r="E51" s="5">
        <v>4882.0370275900004</v>
      </c>
      <c r="F51" s="5">
        <v>5152.7206820999991</v>
      </c>
      <c r="G51" s="5">
        <v>9822.22077575</v>
      </c>
      <c r="H51" s="5"/>
    </row>
    <row r="52" spans="1:8" x14ac:dyDescent="0.2">
      <c r="A52" s="4" t="s">
        <v>682</v>
      </c>
      <c r="B52" s="4" t="s">
        <v>683</v>
      </c>
      <c r="C52" s="5">
        <v>1542.276431</v>
      </c>
      <c r="D52" s="5">
        <v>2220.7632126200001</v>
      </c>
      <c r="E52" s="5">
        <v>1093.49968175</v>
      </c>
      <c r="F52" s="5">
        <v>1923.6155125499999</v>
      </c>
      <c r="G52" s="5">
        <v>1579.7183703599999</v>
      </c>
      <c r="H52" s="5"/>
    </row>
    <row r="53" spans="1:8" x14ac:dyDescent="0.2">
      <c r="A53" s="4" t="s">
        <v>684</v>
      </c>
      <c r="B53" s="4" t="s">
        <v>685</v>
      </c>
      <c r="C53" s="5">
        <v>2976.3089199999999</v>
      </c>
      <c r="D53" s="5">
        <v>7546.4450782199992</v>
      </c>
      <c r="E53" s="5">
        <v>4885.3121780699994</v>
      </c>
      <c r="F53" s="5">
        <v>3200.7525265599998</v>
      </c>
      <c r="G53" s="5">
        <v>6087.3077064300005</v>
      </c>
      <c r="H53" s="5"/>
    </row>
    <row r="54" spans="1:8" x14ac:dyDescent="0.2">
      <c r="A54" s="4" t="s">
        <v>686</v>
      </c>
      <c r="B54" s="4" t="s">
        <v>687</v>
      </c>
      <c r="C54" s="5">
        <v>5160.4356628799987</v>
      </c>
      <c r="D54" s="5">
        <v>8872.2921058800002</v>
      </c>
      <c r="E54" s="5">
        <v>8217.3756370899991</v>
      </c>
      <c r="F54" s="5">
        <v>5978.26824468</v>
      </c>
      <c r="G54" s="5">
        <v>8173.1721951549998</v>
      </c>
      <c r="H54" s="5"/>
    </row>
    <row r="55" spans="1:8" x14ac:dyDescent="0.2">
      <c r="A55" s="4" t="s">
        <v>688</v>
      </c>
      <c r="B55" s="4" t="s">
        <v>689</v>
      </c>
      <c r="C55" s="5">
        <v>29432.966002169997</v>
      </c>
      <c r="D55" s="5">
        <v>32355.677848419997</v>
      </c>
      <c r="E55" s="5">
        <v>28709.332614319999</v>
      </c>
      <c r="F55" s="5">
        <v>25007.17793683998</v>
      </c>
      <c r="G55" s="5">
        <v>32734.102808051997</v>
      </c>
      <c r="H55" s="5"/>
    </row>
    <row r="56" spans="1:8" x14ac:dyDescent="0.2">
      <c r="A56" s="4" t="s">
        <v>690</v>
      </c>
      <c r="B56" s="4" t="s">
        <v>691</v>
      </c>
      <c r="C56" s="5">
        <v>52.600022000000003</v>
      </c>
      <c r="D56" s="5">
        <v>834.75842799999998</v>
      </c>
      <c r="E56" s="5">
        <v>31.910995</v>
      </c>
      <c r="F56" s="5">
        <v>47.559308000000001</v>
      </c>
      <c r="G56" s="5">
        <v>55.778509979999995</v>
      </c>
      <c r="H56" s="5"/>
    </row>
    <row r="57" spans="1:8" x14ac:dyDescent="0.2">
      <c r="A57" s="4" t="s">
        <v>692</v>
      </c>
      <c r="B57" s="4" t="s">
        <v>693</v>
      </c>
      <c r="C57" s="5">
        <v>1024.9217590000001</v>
      </c>
      <c r="D57" s="5">
        <v>1695.930752</v>
      </c>
      <c r="E57" s="5">
        <v>888.97546414999999</v>
      </c>
      <c r="F57" s="5">
        <v>1056.2535161599999</v>
      </c>
      <c r="G57" s="5">
        <v>1185.15930288</v>
      </c>
      <c r="H57" s="5"/>
    </row>
    <row r="58" spans="1:8" x14ac:dyDescent="0.2">
      <c r="A58" s="4" t="s">
        <v>694</v>
      </c>
      <c r="B58" s="4" t="s">
        <v>695</v>
      </c>
      <c r="C58" s="5">
        <v>934.53002397</v>
      </c>
      <c r="D58" s="5">
        <v>1096.04451855</v>
      </c>
      <c r="E58" s="5">
        <v>1135.2181990900001</v>
      </c>
      <c r="F58" s="5">
        <v>846.39647882999998</v>
      </c>
      <c r="G58" s="5">
        <v>1433.3093245499999</v>
      </c>
      <c r="H58" s="5"/>
    </row>
    <row r="59" spans="1:8" x14ac:dyDescent="0.2">
      <c r="A59" s="4" t="s">
        <v>696</v>
      </c>
      <c r="B59" s="4" t="s">
        <v>697</v>
      </c>
      <c r="C59" s="5">
        <v>444.881978</v>
      </c>
      <c r="D59" s="5">
        <v>266.36801881999997</v>
      </c>
      <c r="E59" s="5">
        <v>193.39248112000001</v>
      </c>
      <c r="F59" s="5">
        <v>136.53466098000001</v>
      </c>
      <c r="G59" s="5">
        <v>545.81102773199996</v>
      </c>
      <c r="H59" s="5"/>
    </row>
    <row r="60" spans="1:8" x14ac:dyDescent="0.2">
      <c r="A60" s="4" t="s">
        <v>698</v>
      </c>
      <c r="B60" s="4" t="s">
        <v>699</v>
      </c>
      <c r="C60" s="5">
        <v>717.73113737999995</v>
      </c>
      <c r="D60" s="5">
        <v>473.32234889999995</v>
      </c>
      <c r="E60" s="5">
        <v>492.54671079999997</v>
      </c>
      <c r="F60" s="5">
        <v>418.93308918999998</v>
      </c>
      <c r="G60" s="5">
        <v>562.52987859000007</v>
      </c>
      <c r="H60" s="5"/>
    </row>
    <row r="61" spans="1:8" x14ac:dyDescent="0.2">
      <c r="A61" s="4" t="s">
        <v>700</v>
      </c>
      <c r="B61" s="4" t="s">
        <v>701</v>
      </c>
      <c r="C61" s="5">
        <v>961.13685921000001</v>
      </c>
      <c r="D61" s="5">
        <v>982.4104739500001</v>
      </c>
      <c r="E61" s="5">
        <v>555.00992452999992</v>
      </c>
      <c r="F61" s="5">
        <v>738.17549377</v>
      </c>
      <c r="G61" s="5">
        <v>1483.0090962000002</v>
      </c>
      <c r="H61" s="5"/>
    </row>
    <row r="62" spans="1:8" x14ac:dyDescent="0.2">
      <c r="A62" s="4" t="s">
        <v>702</v>
      </c>
      <c r="B62" s="4" t="s">
        <v>703</v>
      </c>
      <c r="C62" s="5">
        <v>3906.483733</v>
      </c>
      <c r="D62" s="5">
        <v>1232.424841</v>
      </c>
      <c r="E62" s="5">
        <v>1591.5547128500002</v>
      </c>
      <c r="F62" s="5">
        <v>2032.94031275</v>
      </c>
      <c r="G62" s="5">
        <v>2423.6351770199999</v>
      </c>
      <c r="H62" s="5"/>
    </row>
    <row r="63" spans="1:8" x14ac:dyDescent="0.2">
      <c r="A63" s="4" t="s">
        <v>704</v>
      </c>
      <c r="B63" s="4" t="s">
        <v>705</v>
      </c>
      <c r="C63" s="5">
        <v>40.442246079999997</v>
      </c>
      <c r="D63" s="5">
        <v>57.440467829999996</v>
      </c>
      <c r="E63" s="5">
        <v>61.311855000000001</v>
      </c>
      <c r="F63" s="5">
        <v>79.136247999999995</v>
      </c>
      <c r="G63" s="5">
        <v>58.55733953</v>
      </c>
      <c r="H63" s="5"/>
    </row>
    <row r="64" spans="1:8" x14ac:dyDescent="0.2">
      <c r="A64" s="4" t="s">
        <v>706</v>
      </c>
      <c r="B64" s="4" t="s">
        <v>707</v>
      </c>
      <c r="C64" s="5">
        <v>4533.9610286999996</v>
      </c>
      <c r="D64" s="5">
        <v>4262.0318540999997</v>
      </c>
      <c r="E64" s="5">
        <v>4106.1457242099996</v>
      </c>
      <c r="F64" s="5">
        <v>3136.2034609799994</v>
      </c>
      <c r="G64" s="5">
        <v>5086.4246465120004</v>
      </c>
      <c r="H64" s="5"/>
    </row>
    <row r="65" spans="1:8" x14ac:dyDescent="0.2">
      <c r="A65" s="11" t="s">
        <v>993</v>
      </c>
      <c r="B65" s="4" t="s">
        <v>992</v>
      </c>
      <c r="C65" s="5">
        <v>0</v>
      </c>
      <c r="D65" s="5">
        <v>0</v>
      </c>
      <c r="E65" s="5">
        <v>0</v>
      </c>
      <c r="F65" s="5">
        <v>0</v>
      </c>
      <c r="G65" s="5">
        <v>0.1</v>
      </c>
      <c r="H65" s="5"/>
    </row>
    <row r="66" spans="1:8" ht="13.5" thickBot="1" x14ac:dyDescent="0.25">
      <c r="A66" s="4" t="s">
        <v>717</v>
      </c>
      <c r="B66" s="4" t="s">
        <v>718</v>
      </c>
      <c r="C66" s="5">
        <v>34.699252000000001</v>
      </c>
      <c r="D66" s="5">
        <v>0</v>
      </c>
      <c r="E66" s="5">
        <v>0</v>
      </c>
      <c r="F66" s="5">
        <v>0</v>
      </c>
      <c r="G66" s="5">
        <v>0</v>
      </c>
      <c r="H66" s="5"/>
    </row>
    <row r="67" spans="1:8" s="3" customFormat="1" ht="13.5" thickBot="1" x14ac:dyDescent="0.25">
      <c r="A67" s="1"/>
      <c r="B67" s="1" t="s">
        <v>588</v>
      </c>
      <c r="C67" s="2">
        <f>SUM($C$2:$C$66)</f>
        <v>363599.73781605344</v>
      </c>
      <c r="D67" s="2">
        <f>SUM($D$2:$D$66)</f>
        <v>328531.32361817983</v>
      </c>
      <c r="E67" s="2">
        <f>SUM($E$2:$E$66)</f>
        <v>346629.92082392419</v>
      </c>
      <c r="F67" s="2">
        <f>SUM($F$2:$F$66)</f>
        <v>311802.22977383592</v>
      </c>
      <c r="G67" s="16">
        <v>362541.05798059388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7"/>
  <sheetViews>
    <sheetView workbookViewId="0">
      <selection activeCell="C11" sqref="C11"/>
    </sheetView>
  </sheetViews>
  <sheetFormatPr baseColWidth="10" defaultRowHeight="12.75" x14ac:dyDescent="0.2"/>
  <cols>
    <col min="1" max="2" width="11.42578125" style="4"/>
    <col min="3" max="8" width="11.42578125" style="5"/>
    <col min="9" max="16384" width="11.42578125" style="4"/>
  </cols>
  <sheetData>
    <row r="1" spans="1:8" ht="13.5" thickBot="1" x14ac:dyDescent="0.25">
      <c r="A1" s="1" t="s">
        <v>430</v>
      </c>
      <c r="B1" s="1" t="s">
        <v>589</v>
      </c>
      <c r="C1" s="2" t="s">
        <v>553</v>
      </c>
      <c r="D1" s="2" t="s">
        <v>554</v>
      </c>
      <c r="E1" s="2" t="s">
        <v>555</v>
      </c>
      <c r="F1" s="2" t="s">
        <v>556</v>
      </c>
      <c r="G1" s="2" t="s">
        <v>557</v>
      </c>
      <c r="H1" s="10"/>
    </row>
    <row r="2" spans="1:8" x14ac:dyDescent="0.2">
      <c r="A2" s="4" t="s">
        <v>590</v>
      </c>
      <c r="B2" s="4" t="s">
        <v>591</v>
      </c>
      <c r="C2" s="5">
        <v>29.31</v>
      </c>
      <c r="D2" s="5">
        <v>31.91602</v>
      </c>
      <c r="E2" s="5">
        <v>122.1558</v>
      </c>
      <c r="F2" s="5">
        <v>0</v>
      </c>
      <c r="G2" s="5">
        <v>0.9</v>
      </c>
    </row>
    <row r="3" spans="1:8" x14ac:dyDescent="0.2">
      <c r="A3" s="4" t="s">
        <v>592</v>
      </c>
      <c r="B3" s="4" t="s">
        <v>593</v>
      </c>
      <c r="C3" s="5">
        <v>28164.843419999997</v>
      </c>
      <c r="D3" s="5">
        <v>16613.065070000001</v>
      </c>
      <c r="E3" s="5">
        <v>21955.992289999998</v>
      </c>
      <c r="F3" s="5">
        <v>20076.635569999999</v>
      </c>
      <c r="G3" s="5">
        <v>17645.581399999999</v>
      </c>
    </row>
    <row r="4" spans="1:8" x14ac:dyDescent="0.2">
      <c r="A4" s="4" t="s">
        <v>594</v>
      </c>
      <c r="B4" s="4" t="s">
        <v>595</v>
      </c>
      <c r="C4" s="5">
        <v>2607.3795700000005</v>
      </c>
      <c r="D4" s="5">
        <v>1984.2043099999996</v>
      </c>
      <c r="E4" s="5">
        <v>2168.4453100000001</v>
      </c>
      <c r="F4" s="5">
        <v>1283.3603000000001</v>
      </c>
      <c r="G4" s="5">
        <v>1697.1957600000001</v>
      </c>
    </row>
    <row r="5" spans="1:8" x14ac:dyDescent="0.2">
      <c r="A5" s="4" t="s">
        <v>596</v>
      </c>
      <c r="B5" s="4" t="s">
        <v>597</v>
      </c>
      <c r="C5" s="5">
        <v>30102.891740000003</v>
      </c>
      <c r="D5" s="5">
        <v>20400.785980000001</v>
      </c>
      <c r="E5" s="5">
        <v>38671.967700000001</v>
      </c>
      <c r="F5" s="5">
        <v>21439.312590000001</v>
      </c>
      <c r="G5" s="5">
        <v>29333.89688</v>
      </c>
    </row>
    <row r="6" spans="1:8" x14ac:dyDescent="0.2">
      <c r="A6" s="4" t="s">
        <v>598</v>
      </c>
      <c r="B6" s="4" t="s">
        <v>599</v>
      </c>
      <c r="C6" s="5">
        <v>466347.79696999997</v>
      </c>
      <c r="D6" s="5">
        <v>259150.97672999997</v>
      </c>
      <c r="E6" s="5">
        <v>115899.16994999998</v>
      </c>
      <c r="F6" s="5">
        <v>161057.48207</v>
      </c>
      <c r="G6" s="5">
        <v>308664.85807000002</v>
      </c>
    </row>
    <row r="7" spans="1:8" x14ac:dyDescent="0.2">
      <c r="A7" s="4" t="s">
        <v>600</v>
      </c>
      <c r="B7" s="4" t="s">
        <v>601</v>
      </c>
      <c r="C7" s="5">
        <v>16524.940460000002</v>
      </c>
      <c r="D7" s="5">
        <v>15984.948850000001</v>
      </c>
      <c r="E7" s="5">
        <v>17860.621460000002</v>
      </c>
      <c r="F7" s="5">
        <v>23685.528429999998</v>
      </c>
      <c r="G7" s="5">
        <v>27261.536260000001</v>
      </c>
    </row>
    <row r="8" spans="1:8" x14ac:dyDescent="0.2">
      <c r="A8" s="4" t="s">
        <v>602</v>
      </c>
      <c r="B8" s="4" t="s">
        <v>603</v>
      </c>
      <c r="C8" s="5">
        <v>43159.072980000004</v>
      </c>
      <c r="D8" s="5">
        <v>20595.695309999999</v>
      </c>
      <c r="E8" s="5">
        <v>12844.413759999999</v>
      </c>
      <c r="F8" s="5">
        <v>23224.866000000005</v>
      </c>
      <c r="G8" s="5">
        <v>48173.682479999996</v>
      </c>
    </row>
    <row r="9" spans="1:8" x14ac:dyDescent="0.2">
      <c r="A9" s="4" t="s">
        <v>604</v>
      </c>
      <c r="B9" s="4" t="s">
        <v>605</v>
      </c>
      <c r="C9" s="5">
        <v>632.72655000000009</v>
      </c>
      <c r="D9" s="5">
        <v>1574.7735699999998</v>
      </c>
      <c r="E9" s="5">
        <v>1145.26197</v>
      </c>
      <c r="F9" s="5">
        <v>1643.7290700000001</v>
      </c>
      <c r="G9" s="5">
        <v>1375.8903</v>
      </c>
    </row>
    <row r="10" spans="1:8" x14ac:dyDescent="0.2">
      <c r="A10" s="4" t="s">
        <v>606</v>
      </c>
      <c r="B10" s="4" t="s">
        <v>607</v>
      </c>
      <c r="C10" s="5">
        <v>1771.60778</v>
      </c>
      <c r="D10" s="5">
        <v>2006.2409</v>
      </c>
      <c r="E10" s="5">
        <v>1424.1503500000001</v>
      </c>
      <c r="F10" s="5">
        <v>1372.4759099999999</v>
      </c>
      <c r="G10" s="5">
        <v>2606.20757</v>
      </c>
    </row>
    <row r="11" spans="1:8" x14ac:dyDescent="0.2">
      <c r="A11" s="4" t="s">
        <v>608</v>
      </c>
      <c r="B11" s="4" t="s">
        <v>609</v>
      </c>
      <c r="C11" s="5">
        <v>6553.0974899999992</v>
      </c>
      <c r="D11" s="5">
        <v>8354.862439999999</v>
      </c>
      <c r="E11" s="5">
        <v>6508.1473800000003</v>
      </c>
      <c r="F11" s="5">
        <v>8243.8195300000007</v>
      </c>
      <c r="G11" s="5">
        <v>9292.9405299999999</v>
      </c>
    </row>
    <row r="12" spans="1:8" x14ac:dyDescent="0.2">
      <c r="A12" s="4" t="s">
        <v>610</v>
      </c>
      <c r="B12" s="4" t="s">
        <v>611</v>
      </c>
      <c r="C12" s="5">
        <v>5276.8473800000011</v>
      </c>
      <c r="D12" s="5">
        <v>7489.4465700000001</v>
      </c>
      <c r="E12" s="5">
        <v>7510.9136899999994</v>
      </c>
      <c r="F12" s="5">
        <v>6628.5067799999997</v>
      </c>
      <c r="G12" s="5">
        <v>5898.3920599999992</v>
      </c>
    </row>
    <row r="13" spans="1:8" x14ac:dyDescent="0.2">
      <c r="A13" s="4" t="s">
        <v>612</v>
      </c>
      <c r="B13" s="4" t="s">
        <v>613</v>
      </c>
      <c r="C13" s="5">
        <v>118.952</v>
      </c>
      <c r="D13" s="5">
        <v>362.87691999999998</v>
      </c>
      <c r="E13" s="5">
        <v>85.165840000000003</v>
      </c>
      <c r="F13" s="5">
        <v>178.22292000000002</v>
      </c>
      <c r="G13" s="5">
        <v>155.94988000000001</v>
      </c>
    </row>
    <row r="14" spans="1:8" x14ac:dyDescent="0.2">
      <c r="A14" s="4" t="s">
        <v>614</v>
      </c>
      <c r="B14" s="4" t="s">
        <v>615</v>
      </c>
      <c r="C14" s="5">
        <v>927.2</v>
      </c>
      <c r="D14" s="5">
        <v>260.5</v>
      </c>
      <c r="E14" s="5">
        <v>498.97500000000002</v>
      </c>
      <c r="F14" s="5">
        <v>1319.47</v>
      </c>
      <c r="G14" s="5">
        <v>1328.778</v>
      </c>
    </row>
    <row r="15" spans="1:8" x14ac:dyDescent="0.2">
      <c r="A15" s="4" t="s">
        <v>616</v>
      </c>
      <c r="B15" s="4" t="s">
        <v>617</v>
      </c>
      <c r="C15" s="5">
        <v>300.37709999999998</v>
      </c>
      <c r="D15" s="5">
        <v>517.60149999999999</v>
      </c>
      <c r="E15" s="5">
        <v>1060.8701400000002</v>
      </c>
      <c r="F15" s="5">
        <v>344.20724000000001</v>
      </c>
      <c r="G15" s="5">
        <v>175.79930999999999</v>
      </c>
    </row>
    <row r="16" spans="1:8" x14ac:dyDescent="0.2">
      <c r="A16" s="4" t="s">
        <v>618</v>
      </c>
      <c r="B16" s="4" t="s">
        <v>619</v>
      </c>
      <c r="C16" s="5">
        <v>6.9059999999999997</v>
      </c>
      <c r="D16" s="5">
        <v>7.625</v>
      </c>
      <c r="E16" s="5">
        <v>254.19800000000001</v>
      </c>
      <c r="F16" s="5">
        <v>1104.7550000000001</v>
      </c>
      <c r="G16" s="5">
        <v>248.90799999999999</v>
      </c>
    </row>
    <row r="17" spans="1:7" x14ac:dyDescent="0.2">
      <c r="A17" s="4" t="s">
        <v>620</v>
      </c>
      <c r="B17" s="4" t="s">
        <v>621</v>
      </c>
      <c r="C17" s="5">
        <v>64.488920000000007</v>
      </c>
      <c r="D17" s="5">
        <v>109.77603000000001</v>
      </c>
      <c r="E17" s="5">
        <v>129.92947999999998</v>
      </c>
      <c r="F17" s="5">
        <v>56.866479999999996</v>
      </c>
      <c r="G17" s="5">
        <v>173.00392000000002</v>
      </c>
    </row>
    <row r="18" spans="1:7" x14ac:dyDescent="0.2">
      <c r="A18" s="4" t="s">
        <v>622</v>
      </c>
      <c r="B18" s="4" t="s">
        <v>623</v>
      </c>
      <c r="C18" s="5">
        <v>8.5609999999999999</v>
      </c>
      <c r="D18" s="5">
        <v>64.88</v>
      </c>
      <c r="E18" s="5">
        <v>0</v>
      </c>
      <c r="F18" s="5">
        <v>0</v>
      </c>
      <c r="G18" s="5">
        <v>107.157</v>
      </c>
    </row>
    <row r="19" spans="1:7" x14ac:dyDescent="0.2">
      <c r="A19" s="4" t="s">
        <v>624</v>
      </c>
      <c r="B19" s="4" t="s">
        <v>625</v>
      </c>
      <c r="C19" s="5">
        <v>17292.996999999999</v>
      </c>
      <c r="D19" s="5">
        <v>12681.45248</v>
      </c>
      <c r="E19" s="5">
        <v>9961.2469999999994</v>
      </c>
      <c r="F19" s="5">
        <v>9854.7359400000005</v>
      </c>
      <c r="G19" s="5">
        <v>14255.0771</v>
      </c>
    </row>
    <row r="20" spans="1:7" x14ac:dyDescent="0.2">
      <c r="A20" s="4" t="s">
        <v>626</v>
      </c>
      <c r="B20" s="4" t="s">
        <v>627</v>
      </c>
      <c r="C20" s="5">
        <v>66658.026190000004</v>
      </c>
      <c r="D20" s="5">
        <v>127416.79158</v>
      </c>
      <c r="E20" s="5">
        <v>62276.945749999999</v>
      </c>
      <c r="F20" s="5">
        <v>61819.249909999999</v>
      </c>
      <c r="G20" s="5">
        <v>58213.175189999994</v>
      </c>
    </row>
    <row r="21" spans="1:7" x14ac:dyDescent="0.2">
      <c r="A21" s="4" t="s">
        <v>628</v>
      </c>
      <c r="B21" s="4" t="s">
        <v>629</v>
      </c>
      <c r="C21" s="5">
        <v>526.54999999999995</v>
      </c>
      <c r="D21" s="5">
        <v>872.08199999999999</v>
      </c>
      <c r="E21" s="5">
        <v>816.6</v>
      </c>
      <c r="F21" s="5">
        <v>532.43600000000004</v>
      </c>
      <c r="G21" s="5">
        <v>219.947</v>
      </c>
    </row>
    <row r="22" spans="1:7" x14ac:dyDescent="0.2">
      <c r="A22" s="4" t="s">
        <v>630</v>
      </c>
      <c r="B22" s="4" t="s">
        <v>631</v>
      </c>
      <c r="C22" s="5">
        <v>1131.4346099999998</v>
      </c>
      <c r="D22" s="5">
        <v>973.18359999999996</v>
      </c>
      <c r="E22" s="5">
        <v>874.36756000000003</v>
      </c>
      <c r="F22" s="5">
        <v>1342.1878800000002</v>
      </c>
      <c r="G22" s="5">
        <v>559.34205000000009</v>
      </c>
    </row>
    <row r="23" spans="1:7" x14ac:dyDescent="0.2">
      <c r="A23" s="4" t="s">
        <v>709</v>
      </c>
      <c r="B23" s="4" t="s">
        <v>710</v>
      </c>
      <c r="C23" s="5">
        <v>0</v>
      </c>
      <c r="D23" s="5">
        <v>40300</v>
      </c>
      <c r="E23" s="5">
        <v>0</v>
      </c>
      <c r="F23" s="5">
        <v>39500.853000000003</v>
      </c>
      <c r="G23" s="5">
        <v>38740</v>
      </c>
    </row>
    <row r="24" spans="1:7" x14ac:dyDescent="0.2">
      <c r="A24" s="4" t="s">
        <v>632</v>
      </c>
      <c r="B24" s="4" t="s">
        <v>633</v>
      </c>
      <c r="C24" s="5">
        <v>196207.27496000001</v>
      </c>
      <c r="D24" s="5">
        <v>188300.50848000002</v>
      </c>
      <c r="E24" s="5">
        <v>212453.98367000002</v>
      </c>
      <c r="F24" s="5">
        <v>217833.79278000002</v>
      </c>
      <c r="G24" s="5">
        <v>315070.71298000001</v>
      </c>
    </row>
    <row r="25" spans="1:7" x14ac:dyDescent="0.2">
      <c r="A25" s="4" t="s">
        <v>634</v>
      </c>
      <c r="B25" s="4" t="s">
        <v>635</v>
      </c>
      <c r="C25" s="5">
        <v>4055.154</v>
      </c>
      <c r="D25" s="5">
        <v>3978.71504</v>
      </c>
      <c r="E25" s="5">
        <v>5424.2809999999999</v>
      </c>
      <c r="F25" s="5">
        <v>5134.8397000000004</v>
      </c>
      <c r="G25" s="5">
        <v>6592.4820799999998</v>
      </c>
    </row>
    <row r="26" spans="1:7" x14ac:dyDescent="0.2">
      <c r="A26" s="4" t="s">
        <v>711</v>
      </c>
      <c r="B26" s="4" t="s">
        <v>712</v>
      </c>
      <c r="C26" s="5">
        <v>0</v>
      </c>
      <c r="D26" s="5">
        <v>0</v>
      </c>
      <c r="E26" s="5">
        <v>0</v>
      </c>
      <c r="F26" s="5">
        <v>0</v>
      </c>
      <c r="G26" s="5">
        <v>0</v>
      </c>
    </row>
    <row r="27" spans="1:7" x14ac:dyDescent="0.2">
      <c r="A27" s="4" t="s">
        <v>713</v>
      </c>
      <c r="B27" s="4" t="s">
        <v>714</v>
      </c>
      <c r="C27" s="5">
        <v>0.185</v>
      </c>
      <c r="D27" s="5">
        <v>0.49299999999999999</v>
      </c>
      <c r="E27" s="5">
        <v>1.256E-2</v>
      </c>
      <c r="F27" s="5">
        <v>2.5600000000000002E-3</v>
      </c>
      <c r="G27" s="5">
        <v>0.03</v>
      </c>
    </row>
    <row r="28" spans="1:7" x14ac:dyDescent="0.2">
      <c r="A28" s="4" t="s">
        <v>636</v>
      </c>
      <c r="B28" s="4" t="s">
        <v>637</v>
      </c>
      <c r="C28" s="5">
        <v>28820.228600000002</v>
      </c>
      <c r="D28" s="5">
        <v>26963.734509999998</v>
      </c>
      <c r="E28" s="5">
        <v>20372.959859999999</v>
      </c>
      <c r="F28" s="5">
        <v>28547.01008</v>
      </c>
      <c r="G28" s="5">
        <v>17244.059089999999</v>
      </c>
    </row>
    <row r="29" spans="1:7" x14ac:dyDescent="0.2">
      <c r="A29" s="4" t="s">
        <v>715</v>
      </c>
      <c r="B29" s="4" t="s">
        <v>716</v>
      </c>
      <c r="C29" s="5">
        <v>1.756</v>
      </c>
      <c r="D29" s="5">
        <v>63.673000000000002</v>
      </c>
      <c r="E29" s="5">
        <v>15.03</v>
      </c>
      <c r="F29" s="5">
        <v>22.621659999999999</v>
      </c>
      <c r="G29" s="5">
        <v>48.463999999999999</v>
      </c>
    </row>
    <row r="30" spans="1:7" x14ac:dyDescent="0.2">
      <c r="A30" s="4" t="s">
        <v>638</v>
      </c>
      <c r="B30" s="4" t="s">
        <v>639</v>
      </c>
      <c r="C30" s="5">
        <v>1554.32188</v>
      </c>
      <c r="D30" s="5">
        <v>2254.2318399999999</v>
      </c>
      <c r="E30" s="5">
        <v>1579.8990499999998</v>
      </c>
      <c r="F30" s="5">
        <v>1192.1656</v>
      </c>
      <c r="G30" s="5">
        <v>1698.04331</v>
      </c>
    </row>
    <row r="31" spans="1:7" x14ac:dyDescent="0.2">
      <c r="A31" s="4" t="s">
        <v>640</v>
      </c>
      <c r="B31" s="4" t="s">
        <v>641</v>
      </c>
      <c r="C31" s="5">
        <v>31231.84879</v>
      </c>
      <c r="D31" s="5">
        <v>3371.8958399999997</v>
      </c>
      <c r="E31" s="5">
        <v>2350.5198</v>
      </c>
      <c r="F31" s="5">
        <v>1766.5818400000001</v>
      </c>
      <c r="G31" s="5">
        <v>2706.3938599999997</v>
      </c>
    </row>
    <row r="32" spans="1:7" x14ac:dyDescent="0.2">
      <c r="A32" s="4" t="s">
        <v>642</v>
      </c>
      <c r="B32" s="4" t="s">
        <v>643</v>
      </c>
      <c r="C32" s="5">
        <v>2185.45273</v>
      </c>
      <c r="D32" s="5">
        <v>2466.0092</v>
      </c>
      <c r="E32" s="5">
        <v>2674.58266</v>
      </c>
      <c r="F32" s="5">
        <v>2036.0796600000001</v>
      </c>
      <c r="G32" s="5">
        <v>2950.2321200000001</v>
      </c>
    </row>
    <row r="33" spans="1:7" x14ac:dyDescent="0.2">
      <c r="A33" s="4" t="s">
        <v>644</v>
      </c>
      <c r="B33" s="4" t="s">
        <v>645</v>
      </c>
      <c r="C33" s="5">
        <v>2299.3502399999998</v>
      </c>
      <c r="D33" s="5">
        <v>3887.6683000000007</v>
      </c>
      <c r="E33" s="5">
        <v>2876.4953500000001</v>
      </c>
      <c r="F33" s="5">
        <v>1199.1755000000001</v>
      </c>
      <c r="G33" s="5">
        <v>1088.0256499999998</v>
      </c>
    </row>
    <row r="34" spans="1:7" x14ac:dyDescent="0.2">
      <c r="A34" s="4" t="s">
        <v>646</v>
      </c>
      <c r="B34" s="4" t="s">
        <v>647</v>
      </c>
      <c r="C34" s="5">
        <v>4918.006550000001</v>
      </c>
      <c r="D34" s="5">
        <v>4231.4854700000005</v>
      </c>
      <c r="E34" s="5">
        <v>5347.284740000001</v>
      </c>
      <c r="F34" s="5">
        <v>3692.2928900000002</v>
      </c>
      <c r="G34" s="5">
        <v>6413.6119900000003</v>
      </c>
    </row>
    <row r="35" spans="1:7" x14ac:dyDescent="0.2">
      <c r="A35" s="4" t="s">
        <v>648</v>
      </c>
      <c r="B35" s="4" t="s">
        <v>649</v>
      </c>
      <c r="C35" s="5">
        <v>753.36500000000001</v>
      </c>
      <c r="D35" s="5">
        <v>3633.5963500000003</v>
      </c>
      <c r="E35" s="5">
        <v>147417.01912000001</v>
      </c>
      <c r="F35" s="5">
        <v>116743.65659</v>
      </c>
      <c r="G35" s="5">
        <v>2134.2647099999999</v>
      </c>
    </row>
    <row r="36" spans="1:7" x14ac:dyDescent="0.2">
      <c r="A36" s="4" t="s">
        <v>650</v>
      </c>
      <c r="B36" s="4" t="s">
        <v>651</v>
      </c>
      <c r="C36" s="5">
        <v>1675.91005</v>
      </c>
      <c r="D36" s="5">
        <v>2253.5455999999999</v>
      </c>
      <c r="E36" s="5">
        <v>1411.384</v>
      </c>
      <c r="F36" s="5">
        <v>2437.9911000000002</v>
      </c>
      <c r="G36" s="5">
        <v>2392.422</v>
      </c>
    </row>
    <row r="37" spans="1:7" x14ac:dyDescent="0.2">
      <c r="A37" s="4" t="s">
        <v>652</v>
      </c>
      <c r="B37" s="4" t="s">
        <v>653</v>
      </c>
      <c r="C37" s="5">
        <v>1735.8013500000002</v>
      </c>
      <c r="D37" s="5">
        <v>1707.8875100000002</v>
      </c>
      <c r="E37" s="5">
        <v>2299.6885400000001</v>
      </c>
      <c r="F37" s="5">
        <v>4162.3339399999995</v>
      </c>
      <c r="G37" s="5">
        <v>3049.2359200000001</v>
      </c>
    </row>
    <row r="38" spans="1:7" x14ac:dyDescent="0.2">
      <c r="A38" s="4" t="s">
        <v>654</v>
      </c>
      <c r="B38" s="4" t="s">
        <v>655</v>
      </c>
      <c r="C38" s="5">
        <v>3890.1650400000003</v>
      </c>
      <c r="D38" s="5">
        <v>4808.9011200000014</v>
      </c>
      <c r="E38" s="5">
        <v>6188.454819999999</v>
      </c>
      <c r="F38" s="5">
        <v>4109.4324700000006</v>
      </c>
      <c r="G38" s="5">
        <v>3740.4335299999998</v>
      </c>
    </row>
    <row r="39" spans="1:7" x14ac:dyDescent="0.2">
      <c r="A39" s="4" t="s">
        <v>656</v>
      </c>
      <c r="B39" s="4" t="s">
        <v>657</v>
      </c>
      <c r="C39" s="5">
        <v>5.2999999999999999E-2</v>
      </c>
      <c r="D39" s="5">
        <v>0.59628999999999999</v>
      </c>
      <c r="E39" s="5">
        <v>33.107150000000004</v>
      </c>
      <c r="F39" s="5">
        <v>48.757199999999997</v>
      </c>
      <c r="G39" s="5">
        <v>24.90746</v>
      </c>
    </row>
    <row r="40" spans="1:7" x14ac:dyDescent="0.2">
      <c r="A40" s="4" t="s">
        <v>658</v>
      </c>
      <c r="B40" s="4" t="s">
        <v>659</v>
      </c>
      <c r="C40" s="5">
        <v>5379.4502000000011</v>
      </c>
      <c r="D40" s="5">
        <v>4238.6628599999995</v>
      </c>
      <c r="E40" s="5">
        <v>4568.4683399999994</v>
      </c>
      <c r="F40" s="5">
        <v>3261.7400700000003</v>
      </c>
      <c r="G40" s="5">
        <v>4699.5654999999997</v>
      </c>
    </row>
    <row r="41" spans="1:7" x14ac:dyDescent="0.2">
      <c r="A41" s="4" t="s">
        <v>660</v>
      </c>
      <c r="B41" s="4" t="s">
        <v>661</v>
      </c>
      <c r="C41" s="5">
        <v>2229.0810799999999</v>
      </c>
      <c r="D41" s="5">
        <v>1651.50874</v>
      </c>
      <c r="E41" s="5">
        <v>1945.4268200000001</v>
      </c>
      <c r="F41" s="5">
        <v>1685.5966899999999</v>
      </c>
      <c r="G41" s="5">
        <v>2349.0385099999999</v>
      </c>
    </row>
    <row r="42" spans="1:7" x14ac:dyDescent="0.2">
      <c r="A42" s="4" t="s">
        <v>662</v>
      </c>
      <c r="B42" s="4" t="s">
        <v>663</v>
      </c>
      <c r="C42" s="5">
        <v>9739.3555500000002</v>
      </c>
      <c r="D42" s="5">
        <v>8086.8585900000007</v>
      </c>
      <c r="E42" s="5">
        <v>7147.97487</v>
      </c>
      <c r="F42" s="5">
        <v>8227.8001600000007</v>
      </c>
      <c r="G42" s="5">
        <v>10696.845670000001</v>
      </c>
    </row>
    <row r="43" spans="1:7" x14ac:dyDescent="0.2">
      <c r="A43" s="4" t="s">
        <v>664</v>
      </c>
      <c r="B43" s="4" t="s">
        <v>665</v>
      </c>
      <c r="C43" s="5">
        <v>10465.214629999999</v>
      </c>
      <c r="D43" s="5">
        <v>7862.5723499999995</v>
      </c>
      <c r="E43" s="5">
        <v>12894.410470000001</v>
      </c>
      <c r="F43" s="5">
        <v>8769.297779999999</v>
      </c>
      <c r="G43" s="5">
        <v>8644.4670299999998</v>
      </c>
    </row>
    <row r="44" spans="1:7" x14ac:dyDescent="0.2">
      <c r="A44" s="4" t="s">
        <v>666</v>
      </c>
      <c r="B44" s="4" t="s">
        <v>667</v>
      </c>
      <c r="C44" s="5">
        <v>191586.25472</v>
      </c>
      <c r="D44" s="5">
        <v>148317.88617000001</v>
      </c>
      <c r="E44" s="5">
        <v>167205.55544999999</v>
      </c>
      <c r="F44" s="5">
        <v>262699.08328000002</v>
      </c>
      <c r="G44" s="5">
        <v>184495.65593000001</v>
      </c>
    </row>
    <row r="45" spans="1:7" x14ac:dyDescent="0.2">
      <c r="A45" s="4" t="s">
        <v>668</v>
      </c>
      <c r="B45" s="4" t="s">
        <v>669</v>
      </c>
      <c r="C45" s="5">
        <v>49761.613160000001</v>
      </c>
      <c r="D45" s="5">
        <v>44290.302000000003</v>
      </c>
      <c r="E45" s="5">
        <v>46643.548350000005</v>
      </c>
      <c r="F45" s="5">
        <v>47718.539799999999</v>
      </c>
      <c r="G45" s="5">
        <v>30228.61895</v>
      </c>
    </row>
    <row r="46" spans="1:7" x14ac:dyDescent="0.2">
      <c r="A46" s="4" t="s">
        <v>670</v>
      </c>
      <c r="B46" s="4" t="s">
        <v>671</v>
      </c>
      <c r="C46" s="5">
        <v>807.06171999999992</v>
      </c>
      <c r="D46" s="5">
        <v>1044.8885</v>
      </c>
      <c r="E46" s="5">
        <v>602.62396999999999</v>
      </c>
      <c r="F46" s="5">
        <v>1093.1502100000002</v>
      </c>
      <c r="G46" s="5">
        <v>991.11897999999997</v>
      </c>
    </row>
    <row r="47" spans="1:7" x14ac:dyDescent="0.2">
      <c r="A47" s="4" t="s">
        <v>672</v>
      </c>
      <c r="B47" s="4" t="s">
        <v>673</v>
      </c>
      <c r="C47" s="5">
        <v>4528.5852399999994</v>
      </c>
      <c r="D47" s="5">
        <v>5695.9535800000012</v>
      </c>
      <c r="E47" s="5">
        <v>4349.999890000001</v>
      </c>
      <c r="F47" s="5">
        <v>4217.2309800000003</v>
      </c>
      <c r="G47" s="5">
        <v>7222.5183899999993</v>
      </c>
    </row>
    <row r="48" spans="1:7" x14ac:dyDescent="0.2">
      <c r="A48" s="4" t="s">
        <v>674</v>
      </c>
      <c r="B48" s="4" t="s">
        <v>675</v>
      </c>
      <c r="C48" s="5">
        <v>507.64738</v>
      </c>
      <c r="D48" s="5">
        <v>621.04349000000013</v>
      </c>
      <c r="E48" s="5">
        <v>444.04116999999991</v>
      </c>
      <c r="F48" s="5">
        <v>395.86784</v>
      </c>
      <c r="G48" s="5">
        <v>497.16773000000001</v>
      </c>
    </row>
    <row r="49" spans="1:7" x14ac:dyDescent="0.2">
      <c r="A49" s="4" t="s">
        <v>676</v>
      </c>
      <c r="B49" s="4" t="s">
        <v>677</v>
      </c>
      <c r="C49" s="5">
        <v>5440.864950000001</v>
      </c>
      <c r="D49" s="5">
        <v>7099.0108599999994</v>
      </c>
      <c r="E49" s="5">
        <v>3628.6348700000003</v>
      </c>
      <c r="F49" s="5">
        <v>2287.9968600000002</v>
      </c>
      <c r="G49" s="5">
        <v>3737.5452</v>
      </c>
    </row>
    <row r="50" spans="1:7" x14ac:dyDescent="0.2">
      <c r="A50" s="4" t="s">
        <v>678</v>
      </c>
      <c r="B50" s="4" t="s">
        <v>679</v>
      </c>
      <c r="C50" s="5">
        <v>173.87455000000003</v>
      </c>
      <c r="D50" s="5">
        <v>55.579349999999998</v>
      </c>
      <c r="E50" s="5">
        <v>128.70327</v>
      </c>
      <c r="F50" s="5">
        <v>32.229500000000002</v>
      </c>
      <c r="G50" s="5">
        <v>52.940980000000003</v>
      </c>
    </row>
    <row r="51" spans="1:7" x14ac:dyDescent="0.2">
      <c r="A51" s="4" t="s">
        <v>680</v>
      </c>
      <c r="B51" s="4" t="s">
        <v>681</v>
      </c>
      <c r="C51" s="5">
        <v>1872.5017399999995</v>
      </c>
      <c r="D51" s="5">
        <v>3767.1599200000001</v>
      </c>
      <c r="E51" s="5">
        <v>1641.3737100000003</v>
      </c>
      <c r="F51" s="5">
        <v>4898.5310000000009</v>
      </c>
      <c r="G51" s="5">
        <v>3546.1429199999998</v>
      </c>
    </row>
    <row r="52" spans="1:7" x14ac:dyDescent="0.2">
      <c r="A52" s="4" t="s">
        <v>682</v>
      </c>
      <c r="B52" s="4" t="s">
        <v>683</v>
      </c>
      <c r="C52" s="5">
        <v>143.68072999999998</v>
      </c>
      <c r="D52" s="5">
        <v>207.67972</v>
      </c>
      <c r="E52" s="5">
        <v>225.37772000000001</v>
      </c>
      <c r="F52" s="5">
        <v>123.77247</v>
      </c>
      <c r="G52" s="5">
        <v>154.40942000000001</v>
      </c>
    </row>
    <row r="53" spans="1:7" x14ac:dyDescent="0.2">
      <c r="A53" s="4" t="s">
        <v>684</v>
      </c>
      <c r="B53" s="4" t="s">
        <v>685</v>
      </c>
      <c r="C53" s="5">
        <v>469.53453999999999</v>
      </c>
      <c r="D53" s="5">
        <v>588.61487</v>
      </c>
      <c r="E53" s="5">
        <v>499.18191000000002</v>
      </c>
      <c r="F53" s="5">
        <v>313.96388000000002</v>
      </c>
      <c r="G53" s="5">
        <v>624.16863000000001</v>
      </c>
    </row>
    <row r="54" spans="1:7" x14ac:dyDescent="0.2">
      <c r="A54" s="4" t="s">
        <v>686</v>
      </c>
      <c r="B54" s="4" t="s">
        <v>687</v>
      </c>
      <c r="C54" s="5">
        <v>2868.2238399999992</v>
      </c>
      <c r="D54" s="5">
        <v>4835.7933400000002</v>
      </c>
      <c r="E54" s="5">
        <v>8637.0555700000004</v>
      </c>
      <c r="F54" s="5">
        <v>2738.2101900000002</v>
      </c>
      <c r="G54" s="5">
        <v>4788.6402400000006</v>
      </c>
    </row>
    <row r="55" spans="1:7" x14ac:dyDescent="0.2">
      <c r="A55" s="4" t="s">
        <v>688</v>
      </c>
      <c r="B55" s="4" t="s">
        <v>689</v>
      </c>
      <c r="C55" s="5">
        <v>25828.340889999999</v>
      </c>
      <c r="D55" s="5">
        <v>24849.053189999999</v>
      </c>
      <c r="E55" s="5">
        <v>25046.318749999995</v>
      </c>
      <c r="F55" s="5">
        <v>21013.84014</v>
      </c>
      <c r="G55" s="5">
        <v>28197.550640000001</v>
      </c>
    </row>
    <row r="56" spans="1:7" x14ac:dyDescent="0.2">
      <c r="A56" s="4" t="s">
        <v>690</v>
      </c>
      <c r="B56" s="4" t="s">
        <v>691</v>
      </c>
      <c r="C56" s="5">
        <v>9.2289999999999992</v>
      </c>
      <c r="D56" s="5">
        <v>108.47798</v>
      </c>
      <c r="E56" s="5">
        <v>51.606000000000002</v>
      </c>
      <c r="F56" s="5">
        <v>26.522860000000001</v>
      </c>
      <c r="G56" s="5">
        <v>19.862500000000001</v>
      </c>
    </row>
    <row r="57" spans="1:7" x14ac:dyDescent="0.2">
      <c r="A57" s="4" t="s">
        <v>692</v>
      </c>
      <c r="B57" s="4" t="s">
        <v>693</v>
      </c>
      <c r="C57" s="5">
        <v>1118.69506</v>
      </c>
      <c r="D57" s="5">
        <v>1674.6498999999999</v>
      </c>
      <c r="E57" s="5">
        <v>1309.7069299999998</v>
      </c>
      <c r="F57" s="5">
        <v>1197.8789099999999</v>
      </c>
      <c r="G57" s="5">
        <v>1464.50946</v>
      </c>
    </row>
    <row r="58" spans="1:7" x14ac:dyDescent="0.2">
      <c r="A58" s="4" t="s">
        <v>694</v>
      </c>
      <c r="B58" s="4" t="s">
        <v>695</v>
      </c>
      <c r="C58" s="5">
        <v>958.92263000000003</v>
      </c>
      <c r="D58" s="5">
        <v>1270.2052399999998</v>
      </c>
      <c r="E58" s="5">
        <v>1082.7635299999999</v>
      </c>
      <c r="F58" s="5">
        <v>842.88321000000008</v>
      </c>
      <c r="G58" s="5">
        <v>1186.6531100000002</v>
      </c>
    </row>
    <row r="59" spans="1:7" x14ac:dyDescent="0.2">
      <c r="A59" s="4" t="s">
        <v>696</v>
      </c>
      <c r="B59" s="4" t="s">
        <v>697</v>
      </c>
      <c r="C59" s="5">
        <v>675.39175000000012</v>
      </c>
      <c r="D59" s="5">
        <v>350.46228000000002</v>
      </c>
      <c r="E59" s="5">
        <v>344.13622000000004</v>
      </c>
      <c r="F59" s="5">
        <v>868.87664000000007</v>
      </c>
      <c r="G59" s="5">
        <v>728.59037000000001</v>
      </c>
    </row>
    <row r="60" spans="1:7" x14ac:dyDescent="0.2">
      <c r="A60" s="4" t="s">
        <v>698</v>
      </c>
      <c r="B60" s="4" t="s">
        <v>699</v>
      </c>
      <c r="C60" s="5">
        <v>1396.64401</v>
      </c>
      <c r="D60" s="5">
        <v>705.06378000000007</v>
      </c>
      <c r="E60" s="5">
        <v>650.54124999999999</v>
      </c>
      <c r="F60" s="5">
        <v>549.34622000000002</v>
      </c>
      <c r="G60" s="5">
        <v>635.51952000000006</v>
      </c>
    </row>
    <row r="61" spans="1:7" x14ac:dyDescent="0.2">
      <c r="A61" s="4" t="s">
        <v>700</v>
      </c>
      <c r="B61" s="4" t="s">
        <v>701</v>
      </c>
      <c r="C61" s="5">
        <v>1788.19137</v>
      </c>
      <c r="D61" s="5">
        <v>1965.4286199999997</v>
      </c>
      <c r="E61" s="5">
        <v>1364.3373900000001</v>
      </c>
      <c r="F61" s="5">
        <v>1563.57375</v>
      </c>
      <c r="G61" s="5">
        <v>3051.1290099999997</v>
      </c>
    </row>
    <row r="62" spans="1:7" x14ac:dyDescent="0.2">
      <c r="A62" s="4" t="s">
        <v>702</v>
      </c>
      <c r="B62" s="4" t="s">
        <v>703</v>
      </c>
      <c r="C62" s="5">
        <v>465.53244999999993</v>
      </c>
      <c r="D62" s="5">
        <v>277.93860999999998</v>
      </c>
      <c r="E62" s="5">
        <v>354.62786999999997</v>
      </c>
      <c r="F62" s="5">
        <v>513.96023999999989</v>
      </c>
      <c r="G62" s="5">
        <v>1255.8804</v>
      </c>
    </row>
    <row r="63" spans="1:7" x14ac:dyDescent="0.2">
      <c r="A63" s="4" t="s">
        <v>704</v>
      </c>
      <c r="B63" s="4" t="s">
        <v>705</v>
      </c>
      <c r="C63" s="5">
        <v>67.663900000000012</v>
      </c>
      <c r="D63" s="5">
        <v>180.45742999999999</v>
      </c>
      <c r="E63" s="5">
        <v>173.80832000000001</v>
      </c>
      <c r="F63" s="5">
        <v>30.738880000000002</v>
      </c>
      <c r="G63" s="5">
        <v>83.72336</v>
      </c>
    </row>
    <row r="64" spans="1:7" x14ac:dyDescent="0.2">
      <c r="A64" s="4" t="s">
        <v>706</v>
      </c>
      <c r="B64" s="4" t="s">
        <v>707</v>
      </c>
      <c r="C64" s="5">
        <v>5173.0853899999993</v>
      </c>
      <c r="D64" s="5">
        <v>5329.0958100000007</v>
      </c>
      <c r="E64" s="5">
        <v>5121.0095300000003</v>
      </c>
      <c r="F64" s="5">
        <v>5392.6806799999995</v>
      </c>
      <c r="G64" s="5">
        <v>7683.5664200000001</v>
      </c>
    </row>
    <row r="65" spans="1:8" x14ac:dyDescent="0.2">
      <c r="A65" s="11" t="s">
        <v>993</v>
      </c>
      <c r="B65" s="4" t="s">
        <v>992</v>
      </c>
      <c r="C65" s="5">
        <v>0</v>
      </c>
      <c r="D65" s="5">
        <v>0</v>
      </c>
      <c r="E65" s="5">
        <v>0</v>
      </c>
      <c r="F65" s="5">
        <v>0</v>
      </c>
      <c r="G65" s="5">
        <v>0.1</v>
      </c>
    </row>
    <row r="66" spans="1:8" ht="13.5" thickBot="1" x14ac:dyDescent="0.25">
      <c r="A66" s="4" t="s">
        <v>717</v>
      </c>
      <c r="B66" s="4" t="s">
        <v>718</v>
      </c>
      <c r="C66" s="5">
        <v>112.875</v>
      </c>
      <c r="D66" s="5">
        <v>0</v>
      </c>
      <c r="E66" s="5">
        <v>0</v>
      </c>
      <c r="F66" s="5">
        <v>0</v>
      </c>
      <c r="G66" s="5">
        <v>0</v>
      </c>
    </row>
    <row r="67" spans="1:8" s="3" customFormat="1" ht="13.5" thickBot="1" x14ac:dyDescent="0.25">
      <c r="A67" s="1"/>
      <c r="B67" s="1" t="s">
        <v>588</v>
      </c>
      <c r="C67" s="2">
        <f>SUM($C$2:$C$66)</f>
        <v>1291102.3958299998</v>
      </c>
      <c r="D67" s="2">
        <f>SUM($D$2:$D$66)</f>
        <v>1060750.9735900001</v>
      </c>
      <c r="E67" s="2">
        <f>SUM($E$2:$E$66)</f>
        <v>1008575.4729199999</v>
      </c>
      <c r="F67" s="2">
        <f>SUM($F$2:$F$66)</f>
        <v>1154098.7464300001</v>
      </c>
      <c r="G67" s="16">
        <v>1238317.4663300009</v>
      </c>
      <c r="H67" s="1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7"/>
  <sheetViews>
    <sheetView workbookViewId="0">
      <selection activeCell="D8" sqref="D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553</v>
      </c>
      <c r="D1" s="2" t="s">
        <v>554</v>
      </c>
      <c r="E1" s="2" t="s">
        <v>555</v>
      </c>
      <c r="F1" s="2" t="s">
        <v>556</v>
      </c>
      <c r="G1" s="2" t="s">
        <v>557</v>
      </c>
      <c r="H1" s="3"/>
    </row>
    <row r="2" spans="1:8" x14ac:dyDescent="0.2">
      <c r="A2" s="4" t="s">
        <v>590</v>
      </c>
      <c r="B2" s="4" t="s">
        <v>591</v>
      </c>
      <c r="C2" s="5">
        <v>2325.3720914363698</v>
      </c>
      <c r="D2" s="5">
        <v>1650.4566045515701</v>
      </c>
      <c r="E2" s="5">
        <v>971.1944745971947</v>
      </c>
      <c r="F2" s="5">
        <v>0</v>
      </c>
      <c r="G2" s="5">
        <f>'Tab20'!G2/'Tab21'!G2*1000</f>
        <v>323.37926666666669</v>
      </c>
    </row>
    <row r="3" spans="1:8" x14ac:dyDescent="0.2">
      <c r="A3" s="4" t="s">
        <v>592</v>
      </c>
      <c r="B3" s="4" t="s">
        <v>593</v>
      </c>
      <c r="C3" s="5">
        <v>518.90548106586994</v>
      </c>
      <c r="D3" s="5">
        <v>519.7125979835821</v>
      </c>
      <c r="E3" s="5">
        <v>514.59225695738303</v>
      </c>
      <c r="F3" s="5">
        <v>510.885564801832</v>
      </c>
      <c r="G3" s="5">
        <f>'Tab20'!G3/'Tab21'!G3*1000</f>
        <v>515.49875395434685</v>
      </c>
    </row>
    <row r="4" spans="1:8" x14ac:dyDescent="0.2">
      <c r="A4" s="4" t="s">
        <v>594</v>
      </c>
      <c r="B4" s="4" t="s">
        <v>595</v>
      </c>
      <c r="C4" s="5">
        <v>671.05318591186153</v>
      </c>
      <c r="D4" s="5">
        <v>628.73972928725277</v>
      </c>
      <c r="E4" s="5">
        <v>640.84136757869169</v>
      </c>
      <c r="F4" s="5">
        <v>851.35751267979856</v>
      </c>
      <c r="G4" s="5">
        <f>'Tab20'!G4/'Tab21'!G4*1000</f>
        <v>789.75022694494589</v>
      </c>
    </row>
    <row r="5" spans="1:8" x14ac:dyDescent="0.2">
      <c r="A5" s="4" t="s">
        <v>596</v>
      </c>
      <c r="B5" s="4" t="s">
        <v>597</v>
      </c>
      <c r="C5" s="5">
        <v>569.09911937915365</v>
      </c>
      <c r="D5" s="5">
        <v>568.6318880249338</v>
      </c>
      <c r="E5" s="5">
        <v>567.072458405058</v>
      </c>
      <c r="F5" s="5">
        <v>575.16197051773099</v>
      </c>
      <c r="G5" s="5">
        <f>'Tab20'!G5/'Tab21'!G5*1000</f>
        <v>571.33593453915489</v>
      </c>
    </row>
    <row r="6" spans="1:8" x14ac:dyDescent="0.2">
      <c r="A6" s="4" t="s">
        <v>598</v>
      </c>
      <c r="B6" s="4" t="s">
        <v>599</v>
      </c>
      <c r="C6" s="5">
        <v>174.26083768194212</v>
      </c>
      <c r="D6" s="5">
        <v>220.91859814062113</v>
      </c>
      <c r="E6" s="5">
        <v>251.58843362992837</v>
      </c>
      <c r="F6" s="5">
        <v>250.16294621820356</v>
      </c>
      <c r="G6" s="5">
        <f>'Tab20'!G6/'Tab21'!G6*1000</f>
        <v>248.48132286114119</v>
      </c>
    </row>
    <row r="7" spans="1:8" x14ac:dyDescent="0.2">
      <c r="A7" s="4" t="s">
        <v>600</v>
      </c>
      <c r="B7" s="4" t="s">
        <v>601</v>
      </c>
      <c r="C7" s="5">
        <v>103.93405883412181</v>
      </c>
      <c r="D7" s="5">
        <v>145.45907698353378</v>
      </c>
      <c r="E7" s="5">
        <v>97.554252627892595</v>
      </c>
      <c r="F7" s="5">
        <v>81.627650475012018</v>
      </c>
      <c r="G7" s="5">
        <f>'Tab20'!G7/'Tab21'!G7*1000</f>
        <v>119.23342001930159</v>
      </c>
    </row>
    <row r="8" spans="1:8" x14ac:dyDescent="0.2">
      <c r="A8" s="4" t="s">
        <v>602</v>
      </c>
      <c r="B8" s="4" t="s">
        <v>603</v>
      </c>
      <c r="C8" s="5">
        <v>197.66108138495704</v>
      </c>
      <c r="D8" s="5">
        <v>205.2856683048069</v>
      </c>
      <c r="E8" s="5">
        <v>216.25104301428365</v>
      </c>
      <c r="F8" s="5">
        <v>207.75092887523803</v>
      </c>
      <c r="G8" s="5">
        <f>'Tab20'!G8/'Tab21'!G8*1000</f>
        <v>129.60424661685528</v>
      </c>
    </row>
    <row r="9" spans="1:8" x14ac:dyDescent="0.2">
      <c r="A9" s="4" t="s">
        <v>604</v>
      </c>
      <c r="B9" s="4" t="s">
        <v>605</v>
      </c>
      <c r="C9" s="5">
        <v>809.26651805586471</v>
      </c>
      <c r="D9" s="5">
        <v>335.8712192509048</v>
      </c>
      <c r="E9" s="5">
        <v>494.79700701141769</v>
      </c>
      <c r="F9" s="5">
        <v>281.83261411809184</v>
      </c>
      <c r="G9" s="5">
        <f>'Tab20'!G9/'Tab21'!G9*1000</f>
        <v>591.90204567035607</v>
      </c>
    </row>
    <row r="10" spans="1:8" x14ac:dyDescent="0.2">
      <c r="A10" s="4" t="s">
        <v>606</v>
      </c>
      <c r="B10" s="4" t="s">
        <v>607</v>
      </c>
      <c r="C10" s="5">
        <v>273.65389837585832</v>
      </c>
      <c r="D10" s="5">
        <v>441.67958451549862</v>
      </c>
      <c r="E10" s="5">
        <v>405.74857352666447</v>
      </c>
      <c r="F10" s="5">
        <v>431.91455606678011</v>
      </c>
      <c r="G10" s="5">
        <f>'Tab20'!G10/'Tab21'!G10*1000</f>
        <v>312.33498872846877</v>
      </c>
    </row>
    <row r="11" spans="1:8" x14ac:dyDescent="0.2">
      <c r="A11" s="4" t="s">
        <v>608</v>
      </c>
      <c r="B11" s="4" t="s">
        <v>609</v>
      </c>
      <c r="C11" s="5">
        <v>525.10335561786371</v>
      </c>
      <c r="D11" s="5">
        <v>553.62311393124503</v>
      </c>
      <c r="E11" s="5">
        <v>480.03531044805567</v>
      </c>
      <c r="F11" s="5">
        <v>540.66430931682464</v>
      </c>
      <c r="G11" s="5">
        <f>'Tab20'!G11/'Tab21'!G11*1000</f>
        <v>590.86462701736457</v>
      </c>
    </row>
    <row r="12" spans="1:8" x14ac:dyDescent="0.2">
      <c r="A12" s="4" t="s">
        <v>610</v>
      </c>
      <c r="B12" s="4" t="s">
        <v>611</v>
      </c>
      <c r="C12" s="5">
        <v>324.5940002911359</v>
      </c>
      <c r="D12" s="5">
        <v>318.82220567066543</v>
      </c>
      <c r="E12" s="5">
        <v>293.53711346002706</v>
      </c>
      <c r="F12" s="5">
        <v>311.59954622992785</v>
      </c>
      <c r="G12" s="5">
        <f>'Tab20'!G12/'Tab21'!G12*1000</f>
        <v>379.35479767141834</v>
      </c>
    </row>
    <row r="13" spans="1:8" x14ac:dyDescent="0.2">
      <c r="A13" s="4" t="s">
        <v>612</v>
      </c>
      <c r="B13" s="4" t="s">
        <v>613</v>
      </c>
      <c r="C13" s="5">
        <v>3850.4804458941421</v>
      </c>
      <c r="D13" s="5">
        <v>4817.9977244626089</v>
      </c>
      <c r="E13" s="5">
        <v>2902.3741671543426</v>
      </c>
      <c r="F13" s="5">
        <v>4292.7919267061716</v>
      </c>
      <c r="G13" s="5">
        <f>'Tab20'!G13/'Tab21'!G13*1000</f>
        <v>4129.5059733293801</v>
      </c>
    </row>
    <row r="14" spans="1:8" x14ac:dyDescent="0.2">
      <c r="A14" s="4" t="s">
        <v>614</v>
      </c>
      <c r="B14" s="4" t="s">
        <v>615</v>
      </c>
      <c r="C14" s="5">
        <v>57.072739430543571</v>
      </c>
      <c r="D14" s="5">
        <v>54.098506717850285</v>
      </c>
      <c r="E14" s="5">
        <v>18.393867428227868</v>
      </c>
      <c r="F14" s="5">
        <v>12.199705184657477</v>
      </c>
      <c r="G14" s="5">
        <f>'Tab20'!G14/'Tab21'!G14*1000</f>
        <v>11.952395358743146</v>
      </c>
    </row>
    <row r="15" spans="1:8" x14ac:dyDescent="0.2">
      <c r="A15" s="4" t="s">
        <v>616</v>
      </c>
      <c r="B15" s="4" t="s">
        <v>617</v>
      </c>
      <c r="C15" s="5">
        <v>236.2760676496311</v>
      </c>
      <c r="D15" s="5">
        <v>23.187479170752017</v>
      </c>
      <c r="E15" s="5">
        <v>12.456120218446339</v>
      </c>
      <c r="F15" s="5">
        <v>28.828437774870743</v>
      </c>
      <c r="G15" s="5">
        <f>'Tab20'!G15/'Tab21'!G15*1000</f>
        <v>93.780288443680476</v>
      </c>
    </row>
    <row r="16" spans="1:8" x14ac:dyDescent="0.2">
      <c r="A16" s="4" t="s">
        <v>618</v>
      </c>
      <c r="B16" s="4" t="s">
        <v>619</v>
      </c>
      <c r="C16" s="5">
        <v>1638.7360266434985</v>
      </c>
      <c r="D16" s="5">
        <v>1233.3791475409837</v>
      </c>
      <c r="E16" s="5">
        <v>336.88471191748164</v>
      </c>
      <c r="F16" s="5">
        <v>447.69307221963243</v>
      </c>
      <c r="G16" s="5">
        <f>'Tab20'!G16/'Tab21'!G16*1000</f>
        <v>763.04137673357218</v>
      </c>
    </row>
    <row r="17" spans="1:7" x14ac:dyDescent="0.2">
      <c r="A17" s="4" t="s">
        <v>620</v>
      </c>
      <c r="B17" s="4" t="s">
        <v>621</v>
      </c>
      <c r="C17" s="5">
        <v>70.803941979490418</v>
      </c>
      <c r="D17" s="5">
        <v>73.095171596203656</v>
      </c>
      <c r="E17" s="5">
        <v>91.631907323880625</v>
      </c>
      <c r="F17" s="5">
        <v>49.905891484755166</v>
      </c>
      <c r="G17" s="5">
        <f>'Tab20'!G17/'Tab21'!G17*1000</f>
        <v>538.66626837126</v>
      </c>
    </row>
    <row r="18" spans="1:7" x14ac:dyDescent="0.2">
      <c r="A18" s="4" t="s">
        <v>622</v>
      </c>
      <c r="B18" s="4" t="s">
        <v>623</v>
      </c>
      <c r="C18" s="5">
        <v>1132.4862749678775</v>
      </c>
      <c r="D18" s="5">
        <v>12.763625154130702</v>
      </c>
      <c r="E18" s="5">
        <v>0</v>
      </c>
      <c r="F18" s="5">
        <v>0</v>
      </c>
      <c r="G18" s="5">
        <f>'Tab20'!G18/'Tab21'!G18*1000</f>
        <v>38.748005263305245</v>
      </c>
    </row>
    <row r="19" spans="1:7" x14ac:dyDescent="0.2">
      <c r="A19" s="4" t="s">
        <v>624</v>
      </c>
      <c r="B19" s="4" t="s">
        <v>625</v>
      </c>
      <c r="C19" s="5">
        <v>227.241790593036</v>
      </c>
      <c r="D19" s="5">
        <v>232.54145230215772</v>
      </c>
      <c r="E19" s="5">
        <v>233.68106173453984</v>
      </c>
      <c r="F19" s="5">
        <v>243.64701690829875</v>
      </c>
      <c r="G19" s="5">
        <f>'Tab20'!G19/'Tab21'!G19*1000</f>
        <v>266.89406976269527</v>
      </c>
    </row>
    <row r="20" spans="1:7" x14ac:dyDescent="0.2">
      <c r="A20" s="4" t="s">
        <v>626</v>
      </c>
      <c r="B20" s="4" t="s">
        <v>627</v>
      </c>
      <c r="C20" s="5">
        <v>32.840886753535592</v>
      </c>
      <c r="D20" s="5">
        <v>25.997132071797846</v>
      </c>
      <c r="E20" s="5">
        <v>26.258665085707097</v>
      </c>
      <c r="F20" s="5">
        <v>26.866393530784919</v>
      </c>
      <c r="G20" s="5">
        <f>'Tab20'!G20/'Tab21'!G20*1000</f>
        <v>23.080662231782998</v>
      </c>
    </row>
    <row r="21" spans="1:7" x14ac:dyDescent="0.2">
      <c r="A21" s="4" t="s">
        <v>628</v>
      </c>
      <c r="B21" s="4" t="s">
        <v>629</v>
      </c>
      <c r="C21" s="5">
        <v>30.003222865824707</v>
      </c>
      <c r="D21" s="5">
        <v>18.050624826564473</v>
      </c>
      <c r="E21" s="5">
        <v>11.975662503061475</v>
      </c>
      <c r="F21" s="5">
        <v>10.486636891570067</v>
      </c>
      <c r="G21" s="5">
        <f>'Tab20'!G21/'Tab21'!G21*1000</f>
        <v>45.675453632011347</v>
      </c>
    </row>
    <row r="22" spans="1:7" x14ac:dyDescent="0.2">
      <c r="A22" s="4" t="s">
        <v>630</v>
      </c>
      <c r="B22" s="4" t="s">
        <v>631</v>
      </c>
      <c r="C22" s="5">
        <v>1387.4624217125549</v>
      </c>
      <c r="D22" s="5">
        <v>704.7576253853847</v>
      </c>
      <c r="E22" s="5">
        <v>944.09845900504354</v>
      </c>
      <c r="F22" s="5">
        <v>971.27349339497823</v>
      </c>
      <c r="G22" s="5">
        <f>'Tab20'!G22/'Tab21'!G22*1000</f>
        <v>1291.3506860426457</v>
      </c>
    </row>
    <row r="23" spans="1:7" x14ac:dyDescent="0.2">
      <c r="A23" s="4" t="s">
        <v>709</v>
      </c>
      <c r="B23" s="4" t="s">
        <v>710</v>
      </c>
      <c r="C23" s="5">
        <v>0</v>
      </c>
      <c r="D23" s="5">
        <v>44.639062506203473</v>
      </c>
      <c r="E23" s="5">
        <v>0</v>
      </c>
      <c r="F23" s="5">
        <v>36.442193767309277</v>
      </c>
      <c r="G23" s="5">
        <f>'Tab20'!G23/'Tab21'!G23*1000</f>
        <v>40.244687506453275</v>
      </c>
    </row>
    <row r="24" spans="1:7" x14ac:dyDescent="0.2">
      <c r="A24" s="4" t="s">
        <v>632</v>
      </c>
      <c r="B24" s="4" t="s">
        <v>633</v>
      </c>
      <c r="C24" s="5">
        <v>291.79384346819836</v>
      </c>
      <c r="D24" s="5">
        <v>258.16629007756143</v>
      </c>
      <c r="E24" s="5">
        <v>285.60880778188135</v>
      </c>
      <c r="F24" s="5">
        <v>242.29536207986322</v>
      </c>
      <c r="G24" s="5">
        <f>'Tab20'!G24/'Tab21'!G24*1000</f>
        <v>216.86434292716149</v>
      </c>
    </row>
    <row r="25" spans="1:7" x14ac:dyDescent="0.2">
      <c r="A25" s="4" t="s">
        <v>634</v>
      </c>
      <c r="B25" s="4" t="s">
        <v>635</v>
      </c>
      <c r="C25" s="5">
        <v>264.86884049286414</v>
      </c>
      <c r="D25" s="5">
        <v>321.24564995235244</v>
      </c>
      <c r="E25" s="5">
        <v>306.44008652944046</v>
      </c>
      <c r="F25" s="5">
        <v>266.80649115492349</v>
      </c>
      <c r="G25" s="5">
        <f>'Tab20'!G25/'Tab21'!G25*1000</f>
        <v>307.33156213751892</v>
      </c>
    </row>
    <row r="26" spans="1:7" x14ac:dyDescent="0.2">
      <c r="A26" s="4" t="s">
        <v>711</v>
      </c>
      <c r="B26" s="4" t="s">
        <v>712</v>
      </c>
      <c r="C26" s="5">
        <v>0</v>
      </c>
      <c r="D26" s="5">
        <v>0</v>
      </c>
      <c r="E26" s="5">
        <v>0</v>
      </c>
      <c r="F26" s="5">
        <v>0</v>
      </c>
      <c r="G26" s="5">
        <v>0</v>
      </c>
    </row>
    <row r="27" spans="1:7" x14ac:dyDescent="0.2">
      <c r="A27" s="4" t="s">
        <v>713</v>
      </c>
      <c r="B27" s="4" t="s">
        <v>714</v>
      </c>
      <c r="C27" s="5">
        <v>3767.8162162162162</v>
      </c>
      <c r="D27" s="5">
        <v>1491.8255578093306</v>
      </c>
      <c r="E27" s="5">
        <v>3044.187898089172</v>
      </c>
      <c r="F27" s="5">
        <v>3994.53125</v>
      </c>
      <c r="G27" s="5">
        <f>'Tab20'!G27/'Tab21'!G27*1000</f>
        <v>3390.2000000000003</v>
      </c>
    </row>
    <row r="28" spans="1:7" x14ac:dyDescent="0.2">
      <c r="A28" s="4" t="s">
        <v>636</v>
      </c>
      <c r="B28" s="4" t="s">
        <v>637</v>
      </c>
      <c r="C28" s="5">
        <v>513.86278378839074</v>
      </c>
      <c r="D28" s="5">
        <v>516.64473989252224</v>
      </c>
      <c r="E28" s="5">
        <v>513.2781237329624</v>
      </c>
      <c r="F28" s="5">
        <v>476.50785765394158</v>
      </c>
      <c r="G28" s="5">
        <f>'Tab20'!G28/'Tab21'!G28*1000</f>
        <v>469.09008285015108</v>
      </c>
    </row>
    <row r="29" spans="1:7" x14ac:dyDescent="0.2">
      <c r="A29" s="4" t="s">
        <v>715</v>
      </c>
      <c r="B29" s="4" t="s">
        <v>716</v>
      </c>
      <c r="C29" s="5">
        <v>319.36674259681092</v>
      </c>
      <c r="D29" s="5">
        <v>7.4018814882289199</v>
      </c>
      <c r="E29" s="5">
        <v>7.2022621423819029</v>
      </c>
      <c r="F29" s="5">
        <v>12.99842717112714</v>
      </c>
      <c r="G29" s="5">
        <f>'Tab20'!G29/'Tab21'!G29*1000</f>
        <v>21.663750412677452</v>
      </c>
    </row>
    <row r="30" spans="1:7" x14ac:dyDescent="0.2">
      <c r="A30" s="4" t="s">
        <v>638</v>
      </c>
      <c r="B30" s="4" t="s">
        <v>639</v>
      </c>
      <c r="C30" s="5">
        <v>385.37964414423612</v>
      </c>
      <c r="D30" s="5">
        <v>404.19626290080265</v>
      </c>
      <c r="E30" s="5">
        <v>557.64324245906732</v>
      </c>
      <c r="F30" s="5">
        <v>771.52258377527414</v>
      </c>
      <c r="G30" s="5">
        <f>'Tab20'!G30/'Tab21'!G30*1000</f>
        <v>494.74686963667614</v>
      </c>
    </row>
    <row r="31" spans="1:7" x14ac:dyDescent="0.2">
      <c r="A31" s="4" t="s">
        <v>640</v>
      </c>
      <c r="B31" s="4" t="s">
        <v>641</v>
      </c>
      <c r="C31" s="5">
        <v>43.008522491312952</v>
      </c>
      <c r="D31" s="5">
        <v>239.65911022328615</v>
      </c>
      <c r="E31" s="5">
        <v>250.6020652580761</v>
      </c>
      <c r="F31" s="5">
        <v>268.34857591992454</v>
      </c>
      <c r="G31" s="5">
        <f>'Tab20'!G31/'Tab21'!G31*1000</f>
        <v>297.40911056826002</v>
      </c>
    </row>
    <row r="32" spans="1:7" x14ac:dyDescent="0.2">
      <c r="A32" s="4" t="s">
        <v>642</v>
      </c>
      <c r="B32" s="4" t="s">
        <v>643</v>
      </c>
      <c r="C32" s="5">
        <v>343.814193592739</v>
      </c>
      <c r="D32" s="5">
        <v>345.7599444478958</v>
      </c>
      <c r="E32" s="5">
        <v>308.20042593112453</v>
      </c>
      <c r="F32" s="5">
        <v>375.49318055168823</v>
      </c>
      <c r="G32" s="5">
        <f>'Tab20'!G32/'Tab21'!G32*1000</f>
        <v>379.85487246339119</v>
      </c>
    </row>
    <row r="33" spans="1:7" x14ac:dyDescent="0.2">
      <c r="A33" s="4" t="s">
        <v>644</v>
      </c>
      <c r="B33" s="4" t="s">
        <v>645</v>
      </c>
      <c r="C33" s="5">
        <v>6754.9885228185167</v>
      </c>
      <c r="D33" s="5">
        <v>5021.1646555082889</v>
      </c>
      <c r="E33" s="5">
        <v>7514.1194954478196</v>
      </c>
      <c r="F33" s="5">
        <v>11851.468584164704</v>
      </c>
      <c r="G33" s="5">
        <f>'Tab20'!G33/'Tab21'!G33*1000</f>
        <v>12102.095173031998</v>
      </c>
    </row>
    <row r="34" spans="1:7" x14ac:dyDescent="0.2">
      <c r="A34" s="4" t="s">
        <v>646</v>
      </c>
      <c r="B34" s="4" t="s">
        <v>647</v>
      </c>
      <c r="C34" s="5">
        <v>587.79735321011299</v>
      </c>
      <c r="D34" s="5">
        <v>588.40830434187922</v>
      </c>
      <c r="E34" s="5">
        <v>523.96117153095531</v>
      </c>
      <c r="F34" s="5">
        <v>637.46202864746192</v>
      </c>
      <c r="G34" s="5">
        <f>'Tab20'!G34/'Tab21'!G34*1000</f>
        <v>485.54624944718546</v>
      </c>
    </row>
    <row r="35" spans="1:7" x14ac:dyDescent="0.2">
      <c r="A35" s="4" t="s">
        <v>648</v>
      </c>
      <c r="B35" s="4" t="s">
        <v>649</v>
      </c>
      <c r="C35" s="5">
        <v>435.98150431729641</v>
      </c>
      <c r="D35" s="5">
        <v>241.08401584011938</v>
      </c>
      <c r="E35" s="5">
        <v>177.35059955131726</v>
      </c>
      <c r="F35" s="5">
        <v>158.00526460107514</v>
      </c>
      <c r="G35" s="5">
        <f>'Tab20'!G35/'Tab21'!G35*1000</f>
        <v>215.57955432810394</v>
      </c>
    </row>
    <row r="36" spans="1:7" x14ac:dyDescent="0.2">
      <c r="A36" s="4" t="s">
        <v>650</v>
      </c>
      <c r="B36" s="4" t="s">
        <v>651</v>
      </c>
      <c r="C36" s="5">
        <v>730.06326801369801</v>
      </c>
      <c r="D36" s="5">
        <v>571.0726991989867</v>
      </c>
      <c r="E36" s="5">
        <v>670.62020754096693</v>
      </c>
      <c r="F36" s="5">
        <v>959.74225008450605</v>
      </c>
      <c r="G36" s="5">
        <f>'Tab20'!G36/'Tab21'!G36*1000</f>
        <v>505.05936568882913</v>
      </c>
    </row>
    <row r="37" spans="1:7" x14ac:dyDescent="0.2">
      <c r="A37" s="4" t="s">
        <v>652</v>
      </c>
      <c r="B37" s="4" t="s">
        <v>653</v>
      </c>
      <c r="C37" s="5">
        <v>988.9604648596453</v>
      </c>
      <c r="D37" s="5">
        <v>878.25204655896789</v>
      </c>
      <c r="E37" s="5">
        <v>815.94665206271804</v>
      </c>
      <c r="F37" s="5">
        <v>965.01325312211736</v>
      </c>
      <c r="G37" s="5">
        <f>'Tab20'!G37/'Tab21'!G37*1000</f>
        <v>786.88945833026912</v>
      </c>
    </row>
    <row r="38" spans="1:7" x14ac:dyDescent="0.2">
      <c r="A38" s="4" t="s">
        <v>654</v>
      </c>
      <c r="B38" s="4" t="s">
        <v>655</v>
      </c>
      <c r="C38" s="5">
        <v>2234.7156577372352</v>
      </c>
      <c r="D38" s="5">
        <v>1134.2072944182305</v>
      </c>
      <c r="E38" s="5">
        <v>3254.6364068777357</v>
      </c>
      <c r="F38" s="5">
        <v>2092.7963039334231</v>
      </c>
      <c r="G38" s="5">
        <f>'Tab20'!G38/'Tab21'!G38*1000</f>
        <v>1011.3884795535988</v>
      </c>
    </row>
    <row r="39" spans="1:7" x14ac:dyDescent="0.2">
      <c r="A39" s="4" t="s">
        <v>656</v>
      </c>
      <c r="B39" s="4" t="s">
        <v>657</v>
      </c>
      <c r="C39" s="5">
        <v>3650.3018867924529</v>
      </c>
      <c r="D39" s="5">
        <v>1337.2302067785811</v>
      </c>
      <c r="E39" s="5">
        <v>36.967935929247908</v>
      </c>
      <c r="F39" s="5">
        <v>84.527905622144019</v>
      </c>
      <c r="G39" s="5">
        <f>'Tab20'!G39/'Tab21'!G39*1000</f>
        <v>130.56164699250746</v>
      </c>
    </row>
    <row r="40" spans="1:7" x14ac:dyDescent="0.2">
      <c r="A40" s="4" t="s">
        <v>658</v>
      </c>
      <c r="B40" s="4" t="s">
        <v>659</v>
      </c>
      <c r="C40" s="5">
        <v>412.61053549301363</v>
      </c>
      <c r="D40" s="5">
        <v>502.75832264706241</v>
      </c>
      <c r="E40" s="5">
        <v>560.49537344063106</v>
      </c>
      <c r="F40" s="5">
        <v>673.42263487905711</v>
      </c>
      <c r="G40" s="5">
        <f>'Tab20'!G40/'Tab21'!G40*1000</f>
        <v>812.57408761788713</v>
      </c>
    </row>
    <row r="41" spans="1:7" x14ac:dyDescent="0.2">
      <c r="A41" s="4" t="s">
        <v>660</v>
      </c>
      <c r="B41" s="4" t="s">
        <v>661</v>
      </c>
      <c r="C41" s="5">
        <v>323.83211605743833</v>
      </c>
      <c r="D41" s="5">
        <v>425.80968357454771</v>
      </c>
      <c r="E41" s="5">
        <v>293.98850456888425</v>
      </c>
      <c r="F41" s="5">
        <v>351.23662825892239</v>
      </c>
      <c r="G41" s="5">
        <f>'Tab20'!G41/'Tab21'!G41*1000</f>
        <v>272.47683850870544</v>
      </c>
    </row>
    <row r="42" spans="1:7" x14ac:dyDescent="0.2">
      <c r="A42" s="4" t="s">
        <v>662</v>
      </c>
      <c r="B42" s="4" t="s">
        <v>663</v>
      </c>
      <c r="C42" s="5">
        <v>440.9709829209387</v>
      </c>
      <c r="D42" s="5">
        <v>453.21113210661446</v>
      </c>
      <c r="E42" s="5">
        <v>536.97402473380544</v>
      </c>
      <c r="F42" s="5">
        <v>549.14720821197</v>
      </c>
      <c r="G42" s="5">
        <f>'Tab20'!G42/'Tab21'!G42*1000</f>
        <v>445.70949563984863</v>
      </c>
    </row>
    <row r="43" spans="1:7" x14ac:dyDescent="0.2">
      <c r="A43" s="4" t="s">
        <v>664</v>
      </c>
      <c r="B43" s="4" t="s">
        <v>665</v>
      </c>
      <c r="C43" s="5">
        <v>656.76086301729299</v>
      </c>
      <c r="D43" s="5">
        <v>950.64548435474819</v>
      </c>
      <c r="E43" s="5">
        <v>1221.2986581712255</v>
      </c>
      <c r="F43" s="5">
        <v>768.20369159593065</v>
      </c>
      <c r="G43" s="5">
        <f>'Tab20'!G43/'Tab21'!G43*1000</f>
        <v>806.34905234753387</v>
      </c>
    </row>
    <row r="44" spans="1:7" x14ac:dyDescent="0.2">
      <c r="A44" s="4" t="s">
        <v>666</v>
      </c>
      <c r="B44" s="4" t="s">
        <v>667</v>
      </c>
      <c r="C44" s="5">
        <v>51.419410964306572</v>
      </c>
      <c r="D44" s="5">
        <v>63.228892905074758</v>
      </c>
      <c r="E44" s="5">
        <v>57.645902736720345</v>
      </c>
      <c r="F44" s="5">
        <v>40.503804852371459</v>
      </c>
      <c r="G44" s="5">
        <f>'Tab20'!G44/'Tab21'!G44*1000</f>
        <v>54.905888961870261</v>
      </c>
    </row>
    <row r="45" spans="1:7" x14ac:dyDescent="0.2">
      <c r="A45" s="4" t="s">
        <v>668</v>
      </c>
      <c r="B45" s="4" t="s">
        <v>669</v>
      </c>
      <c r="C45" s="5">
        <v>335.37488981536865</v>
      </c>
      <c r="D45" s="5">
        <v>321.67305106657437</v>
      </c>
      <c r="E45" s="5">
        <v>309.18734398366161</v>
      </c>
      <c r="F45" s="5">
        <v>294.68912202401469</v>
      </c>
      <c r="G45" s="5">
        <f>'Tab20'!G45/'Tab21'!G45*1000</f>
        <v>291.54788402283259</v>
      </c>
    </row>
    <row r="46" spans="1:7" x14ac:dyDescent="0.2">
      <c r="A46" s="4" t="s">
        <v>670</v>
      </c>
      <c r="B46" s="4" t="s">
        <v>671</v>
      </c>
      <c r="C46" s="5">
        <v>872.25826173492658</v>
      </c>
      <c r="D46" s="5">
        <v>1033.8813143124842</v>
      </c>
      <c r="E46" s="5">
        <v>1010.5793024628609</v>
      </c>
      <c r="F46" s="5">
        <v>653.74642623908005</v>
      </c>
      <c r="G46" s="5">
        <f>'Tab20'!G46/'Tab21'!G46*1000</f>
        <v>898.68023460715085</v>
      </c>
    </row>
    <row r="47" spans="1:7" x14ac:dyDescent="0.2">
      <c r="A47" s="4" t="s">
        <v>672</v>
      </c>
      <c r="B47" s="4" t="s">
        <v>673</v>
      </c>
      <c r="C47" s="5">
        <v>960.92425881554129</v>
      </c>
      <c r="D47" s="5">
        <v>972.82776465850327</v>
      </c>
      <c r="E47" s="5">
        <v>1012.931216083318</v>
      </c>
      <c r="F47" s="5">
        <v>1971.6560099703149</v>
      </c>
      <c r="G47" s="5">
        <f>'Tab20'!G47/'Tab21'!G47*1000</f>
        <v>1099.0516625877365</v>
      </c>
    </row>
    <row r="48" spans="1:7" x14ac:dyDescent="0.2">
      <c r="A48" s="4" t="s">
        <v>674</v>
      </c>
      <c r="B48" s="4" t="s">
        <v>675</v>
      </c>
      <c r="C48" s="5">
        <v>8276.5927678972748</v>
      </c>
      <c r="D48" s="5">
        <v>3265.8913894097814</v>
      </c>
      <c r="E48" s="5">
        <v>3968.77292898314</v>
      </c>
      <c r="F48" s="5">
        <v>5795.3574855689212</v>
      </c>
      <c r="G48" s="5">
        <f>'Tab20'!G48/'Tab21'!G48*1000</f>
        <v>2366.2706607486371</v>
      </c>
    </row>
    <row r="49" spans="1:7" x14ac:dyDescent="0.2">
      <c r="A49" s="4" t="s">
        <v>676</v>
      </c>
      <c r="B49" s="4" t="s">
        <v>677</v>
      </c>
      <c r="C49" s="5">
        <v>1752.0994362670219</v>
      </c>
      <c r="D49" s="5">
        <v>1844.4329700321096</v>
      </c>
      <c r="E49" s="5">
        <v>2040.7222487585254</v>
      </c>
      <c r="F49" s="5">
        <v>2404.0023595224689</v>
      </c>
      <c r="G49" s="5">
        <f>'Tab20'!G49/'Tab21'!G49*1000</f>
        <v>2568.0149309284611</v>
      </c>
    </row>
    <row r="50" spans="1:7" x14ac:dyDescent="0.2">
      <c r="A50" s="4" t="s">
        <v>678</v>
      </c>
      <c r="B50" s="4" t="s">
        <v>679</v>
      </c>
      <c r="C50" s="5">
        <v>1347.6043446266287</v>
      </c>
      <c r="D50" s="5">
        <v>1992.8946632157447</v>
      </c>
      <c r="E50" s="5">
        <v>1181.7777434870147</v>
      </c>
      <c r="F50" s="5">
        <v>5766.4909477342189</v>
      </c>
      <c r="G50" s="5">
        <f>'Tab20'!G50/'Tab21'!G50*1000</f>
        <v>1398.3401893958139</v>
      </c>
    </row>
    <row r="51" spans="1:7" x14ac:dyDescent="0.2">
      <c r="A51" s="4" t="s">
        <v>680</v>
      </c>
      <c r="B51" s="4" t="s">
        <v>681</v>
      </c>
      <c r="C51" s="5">
        <v>3420.6992337961738</v>
      </c>
      <c r="D51" s="5">
        <v>1416.7378660712657</v>
      </c>
      <c r="E51" s="5">
        <v>2974.3604383611087</v>
      </c>
      <c r="F51" s="5">
        <v>1051.8910020371411</v>
      </c>
      <c r="G51" s="5">
        <f>'Tab20'!G51/'Tab21'!G51*1000</f>
        <v>2769.8321802974597</v>
      </c>
    </row>
    <row r="52" spans="1:7" x14ac:dyDescent="0.2">
      <c r="A52" s="4" t="s">
        <v>682</v>
      </c>
      <c r="B52" s="4" t="s">
        <v>683</v>
      </c>
      <c r="C52" s="5">
        <v>10734.05202632253</v>
      </c>
      <c r="D52" s="5">
        <v>10693.211704156765</v>
      </c>
      <c r="E52" s="5">
        <v>4851.8535095217039</v>
      </c>
      <c r="F52" s="5">
        <v>15541.545810227428</v>
      </c>
      <c r="G52" s="5">
        <f>'Tab20'!G52/'Tab21'!G52*1000</f>
        <v>10230.712416120725</v>
      </c>
    </row>
    <row r="53" spans="1:7" x14ac:dyDescent="0.2">
      <c r="A53" s="4" t="s">
        <v>684</v>
      </c>
      <c r="B53" s="4" t="s">
        <v>685</v>
      </c>
      <c r="C53" s="5">
        <v>6338.849789410594</v>
      </c>
      <c r="D53" s="5">
        <v>12820.683715007062</v>
      </c>
      <c r="E53" s="5">
        <v>9786.6370559582156</v>
      </c>
      <c r="F53" s="5">
        <v>10194.652093610259</v>
      </c>
      <c r="G53" s="5">
        <f>'Tab20'!G53/'Tab21'!G53*1000</f>
        <v>9752.6652475790088</v>
      </c>
    </row>
    <row r="54" spans="1:7" x14ac:dyDescent="0.2">
      <c r="A54" s="4" t="s">
        <v>686</v>
      </c>
      <c r="B54" s="4" t="s">
        <v>687</v>
      </c>
      <c r="C54" s="5">
        <v>1799.1746637459091</v>
      </c>
      <c r="D54" s="5">
        <v>1834.7128344984242</v>
      </c>
      <c r="E54" s="5">
        <v>951.40937446695148</v>
      </c>
      <c r="F54" s="5">
        <v>2183.2758736026758</v>
      </c>
      <c r="G54" s="5">
        <f>'Tab20'!G54/'Tab21'!G54*1000</f>
        <v>1706.7835096242266</v>
      </c>
    </row>
    <row r="55" spans="1:7" x14ac:dyDescent="0.2">
      <c r="A55" s="4" t="s">
        <v>688</v>
      </c>
      <c r="B55" s="4" t="s">
        <v>689</v>
      </c>
      <c r="C55" s="5">
        <v>1139.5608462627038</v>
      </c>
      <c r="D55" s="5">
        <v>1302.0889609363826</v>
      </c>
      <c r="E55" s="5">
        <v>1146.249590643735</v>
      </c>
      <c r="F55" s="5">
        <v>1190.0337001821306</v>
      </c>
      <c r="G55" s="5">
        <f>'Tab20'!G55/'Tab21'!G55*1000</f>
        <v>1160.8846181702254</v>
      </c>
    </row>
    <row r="56" spans="1:7" x14ac:dyDescent="0.2">
      <c r="A56" s="4" t="s">
        <v>690</v>
      </c>
      <c r="B56" s="4" t="s">
        <v>691</v>
      </c>
      <c r="C56" s="5">
        <v>5699.4281070538518</v>
      </c>
      <c r="D56" s="5">
        <v>7695.1877975603902</v>
      </c>
      <c r="E56" s="5">
        <v>618.35823353873582</v>
      </c>
      <c r="F56" s="5">
        <v>1793.1440274540528</v>
      </c>
      <c r="G56" s="5">
        <f>'Tab20'!G56/'Tab21'!G56*1000</f>
        <v>2808.2320946507234</v>
      </c>
    </row>
    <row r="57" spans="1:7" x14ac:dyDescent="0.2">
      <c r="A57" s="4" t="s">
        <v>692</v>
      </c>
      <c r="B57" s="4" t="s">
        <v>693</v>
      </c>
      <c r="C57" s="5">
        <v>916.17617315660618</v>
      </c>
      <c r="D57" s="5">
        <v>1012.7076423555754</v>
      </c>
      <c r="E57" s="5">
        <v>678.75907486417589</v>
      </c>
      <c r="F57" s="5">
        <v>881.7698578231084</v>
      </c>
      <c r="G57" s="5">
        <f>'Tab20'!G57/'Tab21'!G57*1000</f>
        <v>809.25342939061659</v>
      </c>
    </row>
    <row r="58" spans="1:7" x14ac:dyDescent="0.2">
      <c r="A58" s="4" t="s">
        <v>694</v>
      </c>
      <c r="B58" s="4" t="s">
        <v>695</v>
      </c>
      <c r="C58" s="5">
        <v>974.5624878724575</v>
      </c>
      <c r="D58" s="5">
        <v>862.88773186764695</v>
      </c>
      <c r="E58" s="5">
        <v>1048.4451753652988</v>
      </c>
      <c r="F58" s="5">
        <v>1004.1681561434826</v>
      </c>
      <c r="G58" s="5">
        <f>'Tab20'!G58/'Tab21'!G58*1000</f>
        <v>1207.85873518673</v>
      </c>
    </row>
    <row r="59" spans="1:7" x14ac:dyDescent="0.2">
      <c r="A59" s="4" t="s">
        <v>696</v>
      </c>
      <c r="B59" s="4" t="s">
        <v>697</v>
      </c>
      <c r="C59" s="5">
        <v>658.70212065812166</v>
      </c>
      <c r="D59" s="5">
        <v>760.04761145764371</v>
      </c>
      <c r="E59" s="5">
        <v>561.96491354499096</v>
      </c>
      <c r="F59" s="5">
        <v>157.13929307617249</v>
      </c>
      <c r="G59" s="5">
        <f>'Tab20'!G59/'Tab21'!G59*1000</f>
        <v>749.13291501780338</v>
      </c>
    </row>
    <row r="60" spans="1:7" x14ac:dyDescent="0.2">
      <c r="A60" s="4" t="s">
        <v>698</v>
      </c>
      <c r="B60" s="4" t="s">
        <v>699</v>
      </c>
      <c r="C60" s="5">
        <v>513.89697893022856</v>
      </c>
      <c r="D60" s="5">
        <v>671.31848540000158</v>
      </c>
      <c r="E60" s="5">
        <v>757.13371104445719</v>
      </c>
      <c r="F60" s="5">
        <v>762.60302508316158</v>
      </c>
      <c r="G60" s="5">
        <f>'Tab20'!G60/'Tab21'!G60*1000</f>
        <v>885.14964668591142</v>
      </c>
    </row>
    <row r="61" spans="1:7" x14ac:dyDescent="0.2">
      <c r="A61" s="4" t="s">
        <v>700</v>
      </c>
      <c r="B61" s="4" t="s">
        <v>701</v>
      </c>
      <c r="C61" s="5">
        <v>537.49105120108038</v>
      </c>
      <c r="D61" s="5">
        <v>499.8454097763165</v>
      </c>
      <c r="E61" s="5">
        <v>406.79814875556548</v>
      </c>
      <c r="F61" s="5">
        <v>472.1078834752758</v>
      </c>
      <c r="G61" s="5">
        <f>'Tab20'!G61/'Tab21'!G61*1000</f>
        <v>486.0525698321751</v>
      </c>
    </row>
    <row r="62" spans="1:7" x14ac:dyDescent="0.2">
      <c r="A62" s="4" t="s">
        <v>702</v>
      </c>
      <c r="B62" s="4" t="s">
        <v>703</v>
      </c>
      <c r="C62" s="5">
        <v>8391.4316456350152</v>
      </c>
      <c r="D62" s="5">
        <v>4434.1620655007237</v>
      </c>
      <c r="E62" s="5">
        <v>4487.9572292217199</v>
      </c>
      <c r="F62" s="5">
        <v>3955.4427648916972</v>
      </c>
      <c r="G62" s="5">
        <f>'Tab20'!G62/'Tab21'!G62*1000</f>
        <v>1929.8296056057566</v>
      </c>
    </row>
    <row r="63" spans="1:7" x14ac:dyDescent="0.2">
      <c r="A63" s="4" t="s">
        <v>704</v>
      </c>
      <c r="B63" s="4" t="s">
        <v>705</v>
      </c>
      <c r="C63" s="5">
        <v>597.69309897892367</v>
      </c>
      <c r="D63" s="5">
        <v>318.30480922841468</v>
      </c>
      <c r="E63" s="5">
        <v>352.75558155098673</v>
      </c>
      <c r="F63" s="5">
        <v>2574.4675147565558</v>
      </c>
      <c r="G63" s="5">
        <f>'Tab20'!G63/'Tab21'!G63*1000</f>
        <v>699.41459026489144</v>
      </c>
    </row>
    <row r="64" spans="1:7" x14ac:dyDescent="0.2">
      <c r="A64" s="4" t="s">
        <v>706</v>
      </c>
      <c r="B64" s="4" t="s">
        <v>707</v>
      </c>
      <c r="C64" s="5">
        <v>876.45199854317502</v>
      </c>
      <c r="D64" s="5">
        <v>799.76641555258493</v>
      </c>
      <c r="E64" s="5">
        <v>801.82348815312582</v>
      </c>
      <c r="F64" s="5">
        <v>581.5666914251633</v>
      </c>
      <c r="G64" s="5">
        <f>'Tab20'!G64/'Tab21'!G64*1000</f>
        <v>661.98746369553737</v>
      </c>
    </row>
    <row r="65" spans="1:7" x14ac:dyDescent="0.2">
      <c r="A65" s="11" t="s">
        <v>993</v>
      </c>
      <c r="B65" s="4" t="s">
        <v>992</v>
      </c>
      <c r="C65" s="5">
        <v>0</v>
      </c>
      <c r="D65" s="5">
        <v>0</v>
      </c>
      <c r="E65" s="5">
        <v>0</v>
      </c>
      <c r="F65" s="5">
        <v>0</v>
      </c>
      <c r="G65" s="5">
        <f>'Tab20'!G65/'Tab21'!G65*1000</f>
        <v>1000</v>
      </c>
    </row>
    <row r="66" spans="1:7" ht="13.5" thickBot="1" x14ac:dyDescent="0.25">
      <c r="A66" s="4" t="s">
        <v>717</v>
      </c>
      <c r="B66" s="4" t="s">
        <v>718</v>
      </c>
      <c r="C66" s="5">
        <v>307.41308527131781</v>
      </c>
      <c r="D66" s="5">
        <v>0</v>
      </c>
      <c r="E66" s="5">
        <v>0</v>
      </c>
      <c r="F66" s="5">
        <v>0</v>
      </c>
      <c r="G66" s="5">
        <v>0</v>
      </c>
    </row>
    <row r="67" spans="1:7" s="3" customFormat="1" ht="13.5" thickBot="1" x14ac:dyDescent="0.25">
      <c r="A67" s="1"/>
      <c r="B67" s="1" t="s">
        <v>588</v>
      </c>
      <c r="C67" s="2">
        <v>281.61959809725931</v>
      </c>
      <c r="D67" s="2">
        <v>309.71578796322018</v>
      </c>
      <c r="E67" s="2">
        <v>343.68267931439044</v>
      </c>
      <c r="F67" s="2">
        <v>270.16945537662281</v>
      </c>
      <c r="G67" s="16">
        <f>'Tab20'!G67/'Tab21'!G67*1000</f>
        <v>292.76907403644731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7"/>
  <sheetViews>
    <sheetView workbookViewId="0">
      <selection activeCell="D3" sqref="D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589</v>
      </c>
      <c r="C1" s="2" t="s">
        <v>553</v>
      </c>
      <c r="D1" s="2" t="s">
        <v>554</v>
      </c>
      <c r="E1" s="2" t="s">
        <v>555</v>
      </c>
      <c r="F1" s="2" t="s">
        <v>556</v>
      </c>
      <c r="G1" s="2" t="s">
        <v>557</v>
      </c>
      <c r="H1" s="3"/>
    </row>
    <row r="2" spans="1:8" x14ac:dyDescent="0.2">
      <c r="A2" s="4" t="s">
        <v>590</v>
      </c>
      <c r="B2" s="4" t="s">
        <v>591</v>
      </c>
      <c r="C2" s="5">
        <v>1.8744968412073151E-2</v>
      </c>
      <c r="D2" s="5">
        <v>1.6033784973642336E-2</v>
      </c>
      <c r="E2" s="5">
        <v>3.4225850358793303E-2</v>
      </c>
      <c r="F2" s="5">
        <v>0</v>
      </c>
      <c r="G2" s="5">
        <f>+'Tab20'!G2/'Tab20'!G$67*100</f>
        <v>8.0278173628427736E-5</v>
      </c>
    </row>
    <row r="3" spans="1:8" x14ac:dyDescent="0.2">
      <c r="A3" s="4" t="s">
        <v>592</v>
      </c>
      <c r="B3" s="4" t="s">
        <v>593</v>
      </c>
      <c r="C3" s="5">
        <v>4.0195000446875273</v>
      </c>
      <c r="D3" s="5">
        <v>2.6280657542519399</v>
      </c>
      <c r="E3" s="5">
        <v>3.2594946216397696</v>
      </c>
      <c r="F3" s="5">
        <v>3.2895413576547403</v>
      </c>
      <c r="G3" s="5">
        <f>+'Tab20'!G3/'Tab20'!G$67*100</f>
        <v>2.509033121701461</v>
      </c>
    </row>
    <row r="4" spans="1:8" x14ac:dyDescent="0.2">
      <c r="A4" s="4" t="s">
        <v>594</v>
      </c>
      <c r="B4" s="4" t="s">
        <v>595</v>
      </c>
      <c r="C4" s="5">
        <v>0.48121331930530037</v>
      </c>
      <c r="D4" s="5">
        <v>0.37973489619817935</v>
      </c>
      <c r="E4" s="5">
        <v>0.400897145484992</v>
      </c>
      <c r="F4" s="5">
        <v>0.35041392541435962</v>
      </c>
      <c r="G4" s="5">
        <f>+'Tab20'!G4/'Tab20'!G$67*100</f>
        <v>0.3697128110388388</v>
      </c>
    </row>
    <row r="5" spans="1:8" x14ac:dyDescent="0.2">
      <c r="A5" s="4" t="s">
        <v>596</v>
      </c>
      <c r="B5" s="4" t="s">
        <v>597</v>
      </c>
      <c r="C5" s="5">
        <v>4.7116450861322985</v>
      </c>
      <c r="D5" s="5">
        <v>3.5310293463773887</v>
      </c>
      <c r="E5" s="5">
        <v>6.326576696804997</v>
      </c>
      <c r="F5" s="5">
        <v>3.9547752063076249</v>
      </c>
      <c r="G5" s="5">
        <f>+'Tab20'!G5/'Tab20'!G$67*100</f>
        <v>4.6227893416990868</v>
      </c>
    </row>
    <row r="6" spans="1:8" x14ac:dyDescent="0.2">
      <c r="A6" s="4" t="s">
        <v>598</v>
      </c>
      <c r="B6" s="4" t="s">
        <v>599</v>
      </c>
      <c r="C6" s="5">
        <v>22.350444540813545</v>
      </c>
      <c r="D6" s="5">
        <v>17.426426757559934</v>
      </c>
      <c r="E6" s="5">
        <v>8.4121101136970378</v>
      </c>
      <c r="F6" s="5">
        <v>12.921849293490061</v>
      </c>
      <c r="G6" s="5">
        <f>+'Tab20'!G6/'Tab20'!G$67*100</f>
        <v>21.155521716959701</v>
      </c>
    </row>
    <row r="7" spans="1:8" x14ac:dyDescent="0.2">
      <c r="A7" s="4" t="s">
        <v>600</v>
      </c>
      <c r="B7" s="4" t="s">
        <v>601</v>
      </c>
      <c r="C7" s="5">
        <v>0.47236121354655441</v>
      </c>
      <c r="D7" s="5">
        <v>0.70774253113602748</v>
      </c>
      <c r="E7" s="5">
        <v>0.50266277471328491</v>
      </c>
      <c r="F7" s="5">
        <v>0.62007062534555191</v>
      </c>
      <c r="G7" s="5">
        <f>+'Tab20'!G7/'Tab20'!G$67*100</f>
        <v>0.89658429899379632</v>
      </c>
    </row>
    <row r="8" spans="1:8" x14ac:dyDescent="0.2">
      <c r="A8" s="4" t="s">
        <v>602</v>
      </c>
      <c r="B8" s="4" t="s">
        <v>603</v>
      </c>
      <c r="C8" s="5">
        <v>2.34622529929185</v>
      </c>
      <c r="D8" s="5">
        <v>1.2869400181850918</v>
      </c>
      <c r="E8" s="5">
        <v>0.8013208628686006</v>
      </c>
      <c r="F8" s="5">
        <v>1.5474512443361008</v>
      </c>
      <c r="G8" s="5">
        <f>+'Tab20'!G8/'Tab20'!G$67*100</f>
        <v>1.7221535843022235</v>
      </c>
    </row>
    <row r="9" spans="1:8" x14ac:dyDescent="0.2">
      <c r="A9" s="4" t="s">
        <v>604</v>
      </c>
      <c r="B9" s="4" t="s">
        <v>605</v>
      </c>
      <c r="C9" s="5">
        <v>0.14082639747640449</v>
      </c>
      <c r="D9" s="5">
        <v>0.16099564363449062</v>
      </c>
      <c r="E9" s="5">
        <v>0.16348046171347383</v>
      </c>
      <c r="F9" s="5">
        <v>0.14857381264913352</v>
      </c>
      <c r="G9" s="5">
        <f>+'Tab20'!G9/'Tab20'!G$67*100</f>
        <v>0.22463449732405008</v>
      </c>
    </row>
    <row r="10" spans="1:8" x14ac:dyDescent="0.2">
      <c r="A10" s="4" t="s">
        <v>606</v>
      </c>
      <c r="B10" s="4" t="s">
        <v>607</v>
      </c>
      <c r="C10" s="5">
        <v>0.13333545791368695</v>
      </c>
      <c r="D10" s="5">
        <v>0.26972029254045998</v>
      </c>
      <c r="E10" s="5">
        <v>0.16670429708620738</v>
      </c>
      <c r="F10" s="5">
        <v>0.19011805137185148</v>
      </c>
      <c r="G10" s="5">
        <f>+'Tab20'!G10/'Tab20'!G$67*100</f>
        <v>0.22452899997979608</v>
      </c>
    </row>
    <row r="11" spans="1:8" x14ac:dyDescent="0.2">
      <c r="A11" s="4" t="s">
        <v>608</v>
      </c>
      <c r="B11" s="4" t="s">
        <v>609</v>
      </c>
      <c r="C11" s="5">
        <v>0.94638502831672644</v>
      </c>
      <c r="D11" s="5">
        <v>1.4079159665991869</v>
      </c>
      <c r="E11" s="5">
        <v>0.90128992343593828</v>
      </c>
      <c r="F11" s="5">
        <v>1.4294763047566914</v>
      </c>
      <c r="G11" s="5">
        <f>+'Tab20'!G11/'Tab20'!G$67*100</f>
        <v>1.5145511713177919</v>
      </c>
    </row>
    <row r="12" spans="1:8" x14ac:dyDescent="0.2">
      <c r="A12" s="4" t="s">
        <v>610</v>
      </c>
      <c r="B12" s="4" t="s">
        <v>611</v>
      </c>
      <c r="C12" s="5">
        <v>0.47107652230115998</v>
      </c>
      <c r="D12" s="5">
        <v>0.72681102319336544</v>
      </c>
      <c r="E12" s="5">
        <v>0.63604778224841318</v>
      </c>
      <c r="F12" s="5">
        <v>0.66241979934786055</v>
      </c>
      <c r="G12" s="5">
        <f>+'Tab20'!G12/'Tab20'!G$67*100</f>
        <v>0.61719446039344139</v>
      </c>
    </row>
    <row r="13" spans="1:8" x14ac:dyDescent="0.2">
      <c r="A13" s="4" t="s">
        <v>612</v>
      </c>
      <c r="B13" s="4" t="s">
        <v>613</v>
      </c>
      <c r="C13" s="5">
        <v>0.12596883395766237</v>
      </c>
      <c r="D13" s="5">
        <v>0.53216848718264875</v>
      </c>
      <c r="E13" s="5">
        <v>7.1310385829491146E-2</v>
      </c>
      <c r="F13" s="5">
        <v>0.24537153332256217</v>
      </c>
      <c r="G13" s="5">
        <f>+'Tab20'!G13/'Tab20'!G$67*100</f>
        <v>0.17763393878396852</v>
      </c>
    </row>
    <row r="14" spans="1:8" x14ac:dyDescent="0.2">
      <c r="A14" s="4" t="s">
        <v>614</v>
      </c>
      <c r="B14" s="4" t="s">
        <v>615</v>
      </c>
      <c r="C14" s="5">
        <v>1.4553872980725677E-2</v>
      </c>
      <c r="D14" s="5">
        <v>4.2895943208077578E-3</v>
      </c>
      <c r="E14" s="5">
        <v>2.6478037378262396E-3</v>
      </c>
      <c r="F14" s="5">
        <v>5.1626138182770441E-3</v>
      </c>
      <c r="G14" s="5">
        <f>+'Tab20'!G14/'Tab20'!G$67*100</f>
        <v>4.3807672677035493E-3</v>
      </c>
    </row>
    <row r="15" spans="1:8" x14ac:dyDescent="0.2">
      <c r="A15" s="4" t="s">
        <v>616</v>
      </c>
      <c r="B15" s="4" t="s">
        <v>617</v>
      </c>
      <c r="C15" s="5">
        <v>1.9519243997888961E-2</v>
      </c>
      <c r="D15" s="5">
        <v>3.6531901639761497E-3</v>
      </c>
      <c r="E15" s="5">
        <v>3.8122288948946254E-3</v>
      </c>
      <c r="F15" s="5">
        <v>3.1824522253088312E-3</v>
      </c>
      <c r="G15" s="5">
        <f>+'Tab20'!G15/'Tab20'!G$67*100</f>
        <v>4.5474876947268379E-3</v>
      </c>
    </row>
    <row r="16" spans="1:8" x14ac:dyDescent="0.2">
      <c r="A16" s="4" t="s">
        <v>618</v>
      </c>
      <c r="B16" s="4" t="s">
        <v>619</v>
      </c>
      <c r="C16" s="5">
        <v>3.1125190210465367E-3</v>
      </c>
      <c r="D16" s="5">
        <v>2.8625934040097676E-3</v>
      </c>
      <c r="E16" s="5">
        <v>2.4705143686513945E-2</v>
      </c>
      <c r="F16" s="5">
        <v>0.15862335569529085</v>
      </c>
      <c r="G16" s="5">
        <f>+'Tab20'!G16/'Tab20'!G$67*100</f>
        <v>5.2387749971802205E-2</v>
      </c>
    </row>
    <row r="17" spans="1:7" x14ac:dyDescent="0.2">
      <c r="A17" s="4" t="s">
        <v>620</v>
      </c>
      <c r="B17" s="4" t="s">
        <v>621</v>
      </c>
      <c r="C17" s="5">
        <v>1.255795666252651E-3</v>
      </c>
      <c r="D17" s="5">
        <v>2.4424148241418927E-3</v>
      </c>
      <c r="E17" s="5">
        <v>3.434696589867575E-3</v>
      </c>
      <c r="F17" s="5">
        <v>9.1018347818054633E-4</v>
      </c>
      <c r="G17" s="5">
        <f>+'Tab20'!G17/'Tab20'!G$67*100</f>
        <v>2.5705054351385592E-2</v>
      </c>
    </row>
    <row r="18" spans="1:7" x14ac:dyDescent="0.2">
      <c r="A18" s="4" t="s">
        <v>622</v>
      </c>
      <c r="B18" s="4" t="s">
        <v>623</v>
      </c>
      <c r="C18" s="5">
        <v>2.6664526927972785E-3</v>
      </c>
      <c r="D18" s="5">
        <v>2.5206241854807885E-4</v>
      </c>
      <c r="E18" s="5">
        <v>0</v>
      </c>
      <c r="F18" s="5">
        <v>0</v>
      </c>
      <c r="G18" s="5">
        <f>+'Tab20'!G18/'Tab20'!G$67*100</f>
        <v>1.1452826951871076E-3</v>
      </c>
    </row>
    <row r="19" spans="1:7" x14ac:dyDescent="0.2">
      <c r="A19" s="4" t="s">
        <v>624</v>
      </c>
      <c r="B19" s="4" t="s">
        <v>625</v>
      </c>
      <c r="C19" s="5">
        <v>1.0807740474741616</v>
      </c>
      <c r="D19" s="5">
        <v>0.89762015521761773</v>
      </c>
      <c r="E19" s="5">
        <v>0.67153890513174064</v>
      </c>
      <c r="F19" s="5">
        <v>0.77006409349336824</v>
      </c>
      <c r="G19" s="5">
        <f>+'Tab20'!G19/'Tab20'!G$67*100</f>
        <v>1.0494247363849345</v>
      </c>
    </row>
    <row r="20" spans="1:7" x14ac:dyDescent="0.2">
      <c r="A20" s="4" t="s">
        <v>626</v>
      </c>
      <c r="B20" s="4" t="s">
        <v>627</v>
      </c>
      <c r="C20" s="5">
        <v>0.60206553020879205</v>
      </c>
      <c r="D20" s="5">
        <v>1.0082664637237952</v>
      </c>
      <c r="E20" s="5">
        <v>0.47177388989471558</v>
      </c>
      <c r="F20" s="5">
        <v>0.53266466281036395</v>
      </c>
      <c r="G20" s="5">
        <f>+'Tab20'!G20/'Tab20'!G$67*100</f>
        <v>0.37060592294953809</v>
      </c>
    </row>
    <row r="21" spans="1:7" x14ac:dyDescent="0.2">
      <c r="A21" s="4" t="s">
        <v>628</v>
      </c>
      <c r="B21" s="4" t="s">
        <v>629</v>
      </c>
      <c r="C21" s="5">
        <v>4.3449418019086616E-3</v>
      </c>
      <c r="D21" s="5">
        <v>4.7915141931169298E-3</v>
      </c>
      <c r="E21" s="5">
        <v>2.8212584697694214E-3</v>
      </c>
      <c r="F21" s="5">
        <v>1.7907065655206932E-3</v>
      </c>
      <c r="G21" s="5">
        <f>+'Tab20'!G21/'Tab20'!G$67*100</f>
        <v>2.7710458660761541E-3</v>
      </c>
    </row>
    <row r="22" spans="1:7" x14ac:dyDescent="0.2">
      <c r="A22" s="4" t="s">
        <v>630</v>
      </c>
      <c r="B22" s="4" t="s">
        <v>631</v>
      </c>
      <c r="C22" s="5">
        <v>0.43174481187172359</v>
      </c>
      <c r="D22" s="5">
        <v>0.20876504421146366</v>
      </c>
      <c r="E22" s="5">
        <v>0.23814708898696585</v>
      </c>
      <c r="F22" s="5">
        <v>0.41809563451344833</v>
      </c>
      <c r="G22" s="5">
        <f>+'Tab20'!G22/'Tab20'!G$67*100</f>
        <v>0.19923446575219728</v>
      </c>
    </row>
    <row r="23" spans="1:7" x14ac:dyDescent="0.2">
      <c r="A23" s="4" t="s">
        <v>709</v>
      </c>
      <c r="B23" s="4" t="s">
        <v>710</v>
      </c>
      <c r="C23" s="5">
        <v>0</v>
      </c>
      <c r="D23" s="5">
        <v>0.54757464195126493</v>
      </c>
      <c r="E23" s="5">
        <v>0</v>
      </c>
      <c r="F23" s="5">
        <v>0.46167012341256553</v>
      </c>
      <c r="G23" s="5">
        <f>+'Tab20'!G23/'Tab20'!G$67*100</f>
        <v>0.43004210410933774</v>
      </c>
    </row>
    <row r="24" spans="1:7" x14ac:dyDescent="0.2">
      <c r="A24" s="4" t="s">
        <v>632</v>
      </c>
      <c r="B24" s="4" t="s">
        <v>633</v>
      </c>
      <c r="C24" s="5">
        <v>15.745906534719246</v>
      </c>
      <c r="D24" s="5">
        <v>14.797019400956117</v>
      </c>
      <c r="E24" s="5">
        <v>17.505335038668708</v>
      </c>
      <c r="F24" s="5">
        <v>16.927434333341282</v>
      </c>
      <c r="G24" s="5">
        <f>+'Tab20'!G24/'Tab20'!G$67*100</f>
        <v>18.846859312044444</v>
      </c>
    </row>
    <row r="25" spans="1:7" x14ac:dyDescent="0.2">
      <c r="A25" s="4" t="s">
        <v>634</v>
      </c>
      <c r="B25" s="4" t="s">
        <v>635</v>
      </c>
      <c r="C25" s="5">
        <v>0.29540283622079605</v>
      </c>
      <c r="D25" s="5">
        <v>0.389048108084045</v>
      </c>
      <c r="E25" s="5">
        <v>0.47953654290690845</v>
      </c>
      <c r="F25" s="5">
        <v>0.43938382480257687</v>
      </c>
      <c r="G25" s="5">
        <f>+'Tab20'!G25/'Tab20'!G$67*100</f>
        <v>0.55885472042685214</v>
      </c>
    </row>
    <row r="26" spans="1:7" x14ac:dyDescent="0.2">
      <c r="A26" s="4" t="s">
        <v>711</v>
      </c>
      <c r="B26" s="4" t="s">
        <v>712</v>
      </c>
      <c r="C26" s="5">
        <v>0</v>
      </c>
      <c r="D26" s="5">
        <v>0</v>
      </c>
      <c r="E26" s="5">
        <v>0</v>
      </c>
      <c r="F26" s="5">
        <v>0</v>
      </c>
      <c r="G26" s="5">
        <f>+'Tab20'!G26/'Tab20'!G$67*100</f>
        <v>0</v>
      </c>
    </row>
    <row r="27" spans="1:7" x14ac:dyDescent="0.2">
      <c r="A27" s="4" t="s">
        <v>713</v>
      </c>
      <c r="B27" s="4" t="s">
        <v>714</v>
      </c>
      <c r="C27" s="5">
        <v>1.9170695891773123E-4</v>
      </c>
      <c r="D27" s="5">
        <v>2.2386602041477347E-4</v>
      </c>
      <c r="E27" s="5">
        <v>1.1030496129450417E-5</v>
      </c>
      <c r="F27" s="5">
        <v>3.279642999159233E-6</v>
      </c>
      <c r="G27" s="5">
        <f>+'Tab20'!G27/'Tab20'!G$67*100</f>
        <v>2.8053650134557759E-5</v>
      </c>
    </row>
    <row r="28" spans="1:7" x14ac:dyDescent="0.2">
      <c r="A28" s="4" t="s">
        <v>636</v>
      </c>
      <c r="B28" s="4" t="s">
        <v>637</v>
      </c>
      <c r="C28" s="5">
        <v>4.0730620398043449</v>
      </c>
      <c r="D28" s="5">
        <v>4.2402871814561722</v>
      </c>
      <c r="E28" s="5">
        <v>3.0167605228573278</v>
      </c>
      <c r="F28" s="5">
        <v>4.3626611090988803</v>
      </c>
      <c r="G28" s="5">
        <f>+'Tab20'!G28/'Tab20'!G$67*100</f>
        <v>2.2312002817716685</v>
      </c>
    </row>
    <row r="29" spans="1:7" x14ac:dyDescent="0.2">
      <c r="A29" s="4" t="s">
        <v>715</v>
      </c>
      <c r="B29" s="4" t="s">
        <v>716</v>
      </c>
      <c r="C29" s="5">
        <v>1.5423773497980767E-4</v>
      </c>
      <c r="D29" s="5">
        <v>1.434566405447982E-4</v>
      </c>
      <c r="E29" s="5">
        <v>3.1229271767046098E-5</v>
      </c>
      <c r="F29" s="5">
        <v>9.4305290957439456E-5</v>
      </c>
      <c r="G29" s="5">
        <f>+'Tab20'!G29/'Tab20'!G$67*100</f>
        <v>2.8959809568829573E-4</v>
      </c>
    </row>
    <row r="30" spans="1:7" x14ac:dyDescent="0.2">
      <c r="A30" s="4" t="s">
        <v>638</v>
      </c>
      <c r="B30" s="4" t="s">
        <v>639</v>
      </c>
      <c r="C30" s="5">
        <v>0.16474269662511104</v>
      </c>
      <c r="D30" s="5">
        <v>0.27734100828052055</v>
      </c>
      <c r="E30" s="5">
        <v>0.25416733411410469</v>
      </c>
      <c r="F30" s="5">
        <v>0.29498912970159291</v>
      </c>
      <c r="G30" s="5">
        <f>+'Tab20'!G30/'Tab20'!G$67*100</f>
        <v>0.23172592279878243</v>
      </c>
    </row>
    <row r="31" spans="1:7" x14ac:dyDescent="0.2">
      <c r="A31" s="4" t="s">
        <v>640</v>
      </c>
      <c r="B31" s="4" t="s">
        <v>641</v>
      </c>
      <c r="C31" s="5">
        <v>0.36942701862165495</v>
      </c>
      <c r="D31" s="5">
        <v>0.24597519283098337</v>
      </c>
      <c r="E31" s="5">
        <v>0.16993487316670916</v>
      </c>
      <c r="F31" s="5">
        <v>0.15203859233266434</v>
      </c>
      <c r="G31" s="5">
        <f>+'Tab20'!G31/'Tab20'!G$67*100</f>
        <v>0.22201794059780261</v>
      </c>
    </row>
    <row r="32" spans="1:7" x14ac:dyDescent="0.2">
      <c r="A32" s="4" t="s">
        <v>642</v>
      </c>
      <c r="B32" s="4" t="s">
        <v>643</v>
      </c>
      <c r="C32" s="5">
        <v>0.20665297299530264</v>
      </c>
      <c r="D32" s="5">
        <v>0.25953300117919631</v>
      </c>
      <c r="E32" s="5">
        <v>0.23780622083652128</v>
      </c>
      <c r="F32" s="5">
        <v>0.24519838358582308</v>
      </c>
      <c r="G32" s="5">
        <f>+'Tab20'!G32/'Tab20'!G$67*100</f>
        <v>0.30911258766723931</v>
      </c>
    </row>
    <row r="33" spans="1:7" x14ac:dyDescent="0.2">
      <c r="A33" s="4" t="s">
        <v>644</v>
      </c>
      <c r="B33" s="4" t="s">
        <v>645</v>
      </c>
      <c r="C33" s="5">
        <v>4.2717534876215302</v>
      </c>
      <c r="D33" s="5">
        <v>5.9417843161241235</v>
      </c>
      <c r="E33" s="5">
        <v>6.2355637784019571</v>
      </c>
      <c r="F33" s="5">
        <v>4.5580144745785134</v>
      </c>
      <c r="G33" s="5">
        <f>+'Tab20'!G33/'Tab20'!G$67*100</f>
        <v>3.6319720696861935</v>
      </c>
    </row>
    <row r="34" spans="1:7" x14ac:dyDescent="0.2">
      <c r="A34" s="4" t="s">
        <v>646</v>
      </c>
      <c r="B34" s="4" t="s">
        <v>647</v>
      </c>
      <c r="C34" s="5">
        <v>0.79504766711973351</v>
      </c>
      <c r="D34" s="5">
        <v>0.75787025810169051</v>
      </c>
      <c r="E34" s="5">
        <v>0.80828843921503257</v>
      </c>
      <c r="F34" s="5">
        <v>0.75486840415709666</v>
      </c>
      <c r="G34" s="5">
        <f>+'Tab20'!G34/'Tab20'!G$67*100</f>
        <v>0.85896622702543446</v>
      </c>
    </row>
    <row r="35" spans="1:7" x14ac:dyDescent="0.2">
      <c r="A35" s="4" t="s">
        <v>648</v>
      </c>
      <c r="B35" s="4" t="s">
        <v>649</v>
      </c>
      <c r="C35" s="5">
        <v>9.03337301541636E-2</v>
      </c>
      <c r="D35" s="5">
        <v>0.2666418502663363</v>
      </c>
      <c r="E35" s="5">
        <v>7.5424812326805695</v>
      </c>
      <c r="F35" s="5">
        <v>5.9159655026777012</v>
      </c>
      <c r="G35" s="5">
        <f>+'Tab20'!G35/'Tab20'!G$67*100</f>
        <v>0.12691082151159511</v>
      </c>
    </row>
    <row r="36" spans="1:7" x14ac:dyDescent="0.2">
      <c r="A36" s="4" t="s">
        <v>650</v>
      </c>
      <c r="B36" s="4" t="s">
        <v>651</v>
      </c>
      <c r="C36" s="5">
        <v>0.33650199401930919</v>
      </c>
      <c r="D36" s="5">
        <v>0.3917247081303224</v>
      </c>
      <c r="E36" s="5">
        <v>0.27305854865333162</v>
      </c>
      <c r="F36" s="5">
        <v>0.75042537883619098</v>
      </c>
      <c r="G36" s="5">
        <f>+'Tab20'!G36/'Tab20'!G$67*100</f>
        <v>0.33329056424960252</v>
      </c>
    </row>
    <row r="37" spans="1:7" x14ac:dyDescent="0.2">
      <c r="A37" s="4" t="s">
        <v>652</v>
      </c>
      <c r="B37" s="4" t="s">
        <v>653</v>
      </c>
      <c r="C37" s="5">
        <v>0.47212325297892671</v>
      </c>
      <c r="D37" s="5">
        <v>0.4565639843503182</v>
      </c>
      <c r="E37" s="5">
        <v>0.54133329302324051</v>
      </c>
      <c r="F37" s="5">
        <v>1.288222800373652</v>
      </c>
      <c r="G37" s="5">
        <f>+'Tab20'!G37/'Tab20'!G$67*100</f>
        <v>0.66183168736116937</v>
      </c>
    </row>
    <row r="38" spans="1:7" x14ac:dyDescent="0.2">
      <c r="A38" s="4" t="s">
        <v>654</v>
      </c>
      <c r="B38" s="4" t="s">
        <v>655</v>
      </c>
      <c r="C38" s="5">
        <v>2.3909293164749292</v>
      </c>
      <c r="D38" s="5">
        <v>1.6602041681660142</v>
      </c>
      <c r="E38" s="5">
        <v>5.8105688948072682</v>
      </c>
      <c r="F38" s="5">
        <v>2.7582243689270949</v>
      </c>
      <c r="G38" s="5">
        <f>+'Tab20'!G38/'Tab20'!G$67*100</f>
        <v>1.0434766759522442</v>
      </c>
    </row>
    <row r="39" spans="1:7" x14ac:dyDescent="0.2">
      <c r="A39" s="4" t="s">
        <v>656</v>
      </c>
      <c r="B39" s="4" t="s">
        <v>657</v>
      </c>
      <c r="C39" s="5">
        <v>5.3208509214568037E-5</v>
      </c>
      <c r="D39" s="5">
        <v>2.4270958130212083E-4</v>
      </c>
      <c r="E39" s="5">
        <v>3.5308636862358447E-4</v>
      </c>
      <c r="F39" s="5">
        <v>1.3217814391479473E-3</v>
      </c>
      <c r="G39" s="5">
        <f>+'Tab20'!G39/'Tab20'!G$67*100</f>
        <v>8.96990541737226E-4</v>
      </c>
    </row>
    <row r="40" spans="1:7" x14ac:dyDescent="0.2">
      <c r="A40" s="4" t="s">
        <v>658</v>
      </c>
      <c r="B40" s="4" t="s">
        <v>659</v>
      </c>
      <c r="C40" s="5">
        <v>0.61045638839346839</v>
      </c>
      <c r="D40" s="5">
        <v>0.64865139990020604</v>
      </c>
      <c r="E40" s="5">
        <v>0.73871446590460299</v>
      </c>
      <c r="F40" s="5">
        <v>0.70446243884248061</v>
      </c>
      <c r="G40" s="5">
        <f>+'Tab20'!G40/'Tab20'!G$67*100</f>
        <v>1.0533276340158442</v>
      </c>
    </row>
    <row r="41" spans="1:7" x14ac:dyDescent="0.2">
      <c r="A41" s="4" t="s">
        <v>660</v>
      </c>
      <c r="B41" s="4" t="s">
        <v>661</v>
      </c>
      <c r="C41" s="5">
        <v>0.1985282077857784</v>
      </c>
      <c r="D41" s="5">
        <v>0.21405216594119783</v>
      </c>
      <c r="E41" s="5">
        <v>0.164998197559097</v>
      </c>
      <c r="F41" s="5">
        <v>0.18987782686141635</v>
      </c>
      <c r="G41" s="5">
        <f>+'Tab20'!G41/'Tab20'!G$67*100</f>
        <v>0.17654788958393261</v>
      </c>
    </row>
    <row r="42" spans="1:7" x14ac:dyDescent="0.2">
      <c r="A42" s="4" t="s">
        <v>662</v>
      </c>
      <c r="B42" s="4" t="s">
        <v>663</v>
      </c>
      <c r="C42" s="5">
        <v>1.1811815970210471</v>
      </c>
      <c r="D42" s="5">
        <v>1.1155874868782794</v>
      </c>
      <c r="E42" s="5">
        <v>1.1073126132667899</v>
      </c>
      <c r="F42" s="5">
        <v>1.4490831226150318</v>
      </c>
      <c r="G42" s="5">
        <f>+'Tab20'!G42/'Tab20'!G$67*100</f>
        <v>1.3150746883869369</v>
      </c>
    </row>
    <row r="43" spans="1:7" x14ac:dyDescent="0.2">
      <c r="A43" s="4" t="s">
        <v>664</v>
      </c>
      <c r="B43" s="4" t="s">
        <v>665</v>
      </c>
      <c r="C43" s="5">
        <v>1.890304826219966</v>
      </c>
      <c r="D43" s="5">
        <v>2.2751312774750541</v>
      </c>
      <c r="E43" s="5">
        <v>4.5431525840261768</v>
      </c>
      <c r="F43" s="5">
        <v>2.160538406728636</v>
      </c>
      <c r="G43" s="5">
        <f>+'Tab20'!G43/'Tab20'!G$67*100</f>
        <v>1.9226671419001362</v>
      </c>
    </row>
    <row r="44" spans="1:7" x14ac:dyDescent="0.2">
      <c r="A44" s="4" t="s">
        <v>666</v>
      </c>
      <c r="B44" s="4" t="s">
        <v>667</v>
      </c>
      <c r="C44" s="5">
        <v>2.7093672910027755</v>
      </c>
      <c r="D44" s="5">
        <v>2.8545149476976848</v>
      </c>
      <c r="E44" s="5">
        <v>2.7806933583803715</v>
      </c>
      <c r="F44" s="5">
        <v>3.4125196640793392</v>
      </c>
      <c r="G44" s="5">
        <f>+'Tab20'!G44/'Tab20'!G$67*100</f>
        <v>2.7941381466874393</v>
      </c>
    </row>
    <row r="45" spans="1:7" x14ac:dyDescent="0.2">
      <c r="A45" s="4" t="s">
        <v>668</v>
      </c>
      <c r="B45" s="4" t="s">
        <v>669</v>
      </c>
      <c r="C45" s="5">
        <v>4.5898810683446998</v>
      </c>
      <c r="D45" s="5">
        <v>4.3365717521528948</v>
      </c>
      <c r="E45" s="5">
        <v>4.1605164360971783</v>
      </c>
      <c r="F45" s="5">
        <v>4.5099531867138625</v>
      </c>
      <c r="G45" s="5">
        <f>+'Tab20'!G45/'Tab20'!G$67*100</f>
        <v>2.4309218770682652</v>
      </c>
    </row>
    <row r="46" spans="1:7" x14ac:dyDescent="0.2">
      <c r="A46" s="4" t="s">
        <v>670</v>
      </c>
      <c r="B46" s="4" t="s">
        <v>671</v>
      </c>
      <c r="C46" s="5">
        <v>0.19361022019112109</v>
      </c>
      <c r="D46" s="5">
        <v>0.3288242605887764</v>
      </c>
      <c r="E46" s="5">
        <v>0.17569150112674498</v>
      </c>
      <c r="F46" s="5">
        <v>0.22919754090545222</v>
      </c>
      <c r="G46" s="5">
        <f>+'Tab20'!G46/'Tab20'!G$67*100</f>
        <v>0.24568225249612347</v>
      </c>
    </row>
    <row r="47" spans="1:7" x14ac:dyDescent="0.2">
      <c r="A47" s="4" t="s">
        <v>672</v>
      </c>
      <c r="B47" s="4" t="s">
        <v>673</v>
      </c>
      <c r="C47" s="5">
        <v>1.1968180839094844</v>
      </c>
      <c r="D47" s="5">
        <v>1.6866525017474372</v>
      </c>
      <c r="E47" s="5">
        <v>1.2711685904282395</v>
      </c>
      <c r="F47" s="5">
        <v>2.6667316693601539</v>
      </c>
      <c r="G47" s="5">
        <f>+'Tab20'!G47/'Tab20'!G$67*100</f>
        <v>2.1895232746369104</v>
      </c>
    </row>
    <row r="48" spans="1:7" x14ac:dyDescent="0.2">
      <c r="A48" s="4" t="s">
        <v>674</v>
      </c>
      <c r="B48" s="4" t="s">
        <v>675</v>
      </c>
      <c r="C48" s="5">
        <v>1.1555538128786005</v>
      </c>
      <c r="D48" s="5">
        <v>0.61737205576088405</v>
      </c>
      <c r="E48" s="5">
        <v>0.50840924830178913</v>
      </c>
      <c r="F48" s="5">
        <v>0.73578551747499743</v>
      </c>
      <c r="G48" s="5">
        <f>+'Tab20'!G48/'Tab20'!G$67*100</f>
        <v>0.32449660171537653</v>
      </c>
    </row>
    <row r="49" spans="1:7" x14ac:dyDescent="0.2">
      <c r="A49" s="4" t="s">
        <v>676</v>
      </c>
      <c r="B49" s="4" t="s">
        <v>677</v>
      </c>
      <c r="C49" s="5">
        <v>2.6218215857247822</v>
      </c>
      <c r="D49" s="5">
        <v>3.9855102827325775</v>
      </c>
      <c r="E49" s="5">
        <v>2.136294493628407</v>
      </c>
      <c r="F49" s="5">
        <v>1.7640508388954264</v>
      </c>
      <c r="G49" s="5">
        <f>+'Tab20'!G49/'Tab20'!G$67*100</f>
        <v>2.6474441080088003</v>
      </c>
    </row>
    <row r="50" spans="1:7" x14ac:dyDescent="0.2">
      <c r="A50" s="4" t="s">
        <v>678</v>
      </c>
      <c r="B50" s="4" t="s">
        <v>679</v>
      </c>
      <c r="C50" s="5">
        <v>6.4442867975482557E-2</v>
      </c>
      <c r="D50" s="5">
        <v>3.371483387950247E-2</v>
      </c>
      <c r="E50" s="5">
        <v>4.3879264559293703E-2</v>
      </c>
      <c r="F50" s="5">
        <v>5.96054493050951E-2</v>
      </c>
      <c r="G50" s="5">
        <f>+'Tab20'!G50/'Tab20'!G$67*100</f>
        <v>2.0419618239201656E-2</v>
      </c>
    </row>
    <row r="51" spans="1:7" x14ac:dyDescent="0.2">
      <c r="A51" s="4" t="s">
        <v>680</v>
      </c>
      <c r="B51" s="4" t="s">
        <v>681</v>
      </c>
      <c r="C51" s="5">
        <v>1.7616253811878297</v>
      </c>
      <c r="D51" s="5">
        <v>1.6245264066244012</v>
      </c>
      <c r="E51" s="5">
        <v>1.4084292019527949</v>
      </c>
      <c r="F51" s="5">
        <v>1.6525605624557258</v>
      </c>
      <c r="G51" s="5">
        <f>+'Tab20'!G51/'Tab20'!G$67*100</f>
        <v>2.7092712837716064</v>
      </c>
    </row>
    <row r="52" spans="1:7" x14ac:dyDescent="0.2">
      <c r="A52" s="4" t="s">
        <v>682</v>
      </c>
      <c r="B52" s="4" t="s">
        <v>683</v>
      </c>
      <c r="C52" s="5">
        <v>0.42416874122726789</v>
      </c>
      <c r="D52" s="5">
        <v>0.67596696356447827</v>
      </c>
      <c r="E52" s="5">
        <v>0.31546603915518862</v>
      </c>
      <c r="F52" s="5">
        <v>0.61693449528737598</v>
      </c>
      <c r="G52" s="5">
        <f>+'Tab20'!G52/'Tab20'!G$67*100</f>
        <v>0.43573502520218255</v>
      </c>
    </row>
    <row r="53" spans="1:7" x14ac:dyDescent="0.2">
      <c r="A53" s="4" t="s">
        <v>684</v>
      </c>
      <c r="B53" s="4" t="s">
        <v>685</v>
      </c>
      <c r="C53" s="5">
        <v>0.81856739993187977</v>
      </c>
      <c r="D53" s="5">
        <v>2.2970245257315254</v>
      </c>
      <c r="E53" s="5">
        <v>1.4093740570513436</v>
      </c>
      <c r="F53" s="5">
        <v>1.0265329176387377</v>
      </c>
      <c r="G53" s="5">
        <f>+'Tab20'!G53/'Tab20'!G$67*100</f>
        <v>1.679067121483339</v>
      </c>
    </row>
    <row r="54" spans="1:7" x14ac:dyDescent="0.2">
      <c r="A54" s="4" t="s">
        <v>686</v>
      </c>
      <c r="B54" s="4" t="s">
        <v>687</v>
      </c>
      <c r="C54" s="5">
        <v>1.4192627568644411</v>
      </c>
      <c r="D54" s="5">
        <v>2.7005924452401397</v>
      </c>
      <c r="E54" s="5">
        <v>2.3706481014557705</v>
      </c>
      <c r="F54" s="5">
        <v>1.9173269700528768</v>
      </c>
      <c r="G54" s="5">
        <f>+'Tab20'!G54/'Tab20'!G$67*100</f>
        <v>2.2544128493144338</v>
      </c>
    </row>
    <row r="55" spans="1:7" x14ac:dyDescent="0.2">
      <c r="A55" s="4" t="s">
        <v>688</v>
      </c>
      <c r="B55" s="4" t="s">
        <v>689</v>
      </c>
      <c r="C55" s="5">
        <v>8.0948809751508293</v>
      </c>
      <c r="D55" s="5">
        <v>9.8485823184470132</v>
      </c>
      <c r="E55" s="5">
        <v>8.2824161705599941</v>
      </c>
      <c r="F55" s="5">
        <v>8.0202049725490401</v>
      </c>
      <c r="G55" s="5">
        <f>+'Tab20'!G55/'Tab20'!G$67*100</f>
        <v>9.0290746627114959</v>
      </c>
    </row>
    <row r="56" spans="1:7" x14ac:dyDescent="0.2">
      <c r="A56" s="4" t="s">
        <v>690</v>
      </c>
      <c r="B56" s="4" t="s">
        <v>691</v>
      </c>
      <c r="C56" s="5">
        <v>1.4466463126717261E-2</v>
      </c>
      <c r="D56" s="5">
        <v>0.25408792647429834</v>
      </c>
      <c r="E56" s="5">
        <v>9.2060705331348646E-3</v>
      </c>
      <c r="F56" s="5">
        <v>1.5253036527191248E-2</v>
      </c>
      <c r="G56" s="5">
        <f>+'Tab20'!G56/'Tab20'!G$67*100</f>
        <v>1.5385432560575171E-2</v>
      </c>
    </row>
    <row r="57" spans="1:7" x14ac:dyDescent="0.2">
      <c r="A57" s="4" t="s">
        <v>692</v>
      </c>
      <c r="B57" s="4" t="s">
        <v>693</v>
      </c>
      <c r="C57" s="5">
        <v>0.281881875150997</v>
      </c>
      <c r="D57" s="5">
        <v>0.51621584612461979</v>
      </c>
      <c r="E57" s="5">
        <v>0.25646241444966555</v>
      </c>
      <c r="F57" s="5">
        <v>0.33875752489844202</v>
      </c>
      <c r="G57" s="5">
        <f>+'Tab20'!G57/'Tab20'!G$67*100</f>
        <v>0.32690347114931168</v>
      </c>
    </row>
    <row r="58" spans="1:7" x14ac:dyDescent="0.2">
      <c r="A58" s="4" t="s">
        <v>694</v>
      </c>
      <c r="B58" s="4" t="s">
        <v>695</v>
      </c>
      <c r="C58" s="5">
        <v>0.25702164407026679</v>
      </c>
      <c r="D58" s="5">
        <v>0.33361948762725174</v>
      </c>
      <c r="E58" s="5">
        <v>0.32750150257993771</v>
      </c>
      <c r="F58" s="5">
        <v>0.27145299103342807</v>
      </c>
      <c r="G58" s="5">
        <f>+'Tab20'!G58/'Tab20'!G$67*100</f>
        <v>0.39535089695322789</v>
      </c>
    </row>
    <row r="59" spans="1:7" x14ac:dyDescent="0.2">
      <c r="A59" s="4" t="s">
        <v>696</v>
      </c>
      <c r="B59" s="4" t="s">
        <v>697</v>
      </c>
      <c r="C59" s="5">
        <v>0.12235486765534127</v>
      </c>
      <c r="D59" s="5">
        <v>8.1078423782072515E-2</v>
      </c>
      <c r="E59" s="5">
        <v>5.5792206472053685E-2</v>
      </c>
      <c r="F59" s="5">
        <v>4.3788866128069273E-2</v>
      </c>
      <c r="G59" s="5">
        <f>+'Tab20'!G59/'Tab20'!G$67*100</f>
        <v>0.15055150739953327</v>
      </c>
    </row>
    <row r="60" spans="1:7" x14ac:dyDescent="0.2">
      <c r="A60" s="4" t="s">
        <v>698</v>
      </c>
      <c r="B60" s="4" t="s">
        <v>699</v>
      </c>
      <c r="C60" s="5">
        <v>0.19739594469760127</v>
      </c>
      <c r="D60" s="5">
        <v>0.14407221317200691</v>
      </c>
      <c r="E60" s="5">
        <v>0.14209584378325965</v>
      </c>
      <c r="F60" s="5">
        <v>0.13435859310367046</v>
      </c>
      <c r="G60" s="5">
        <f>+'Tab20'!G60/'Tab20'!G$67*100</f>
        <v>0.15516308186536798</v>
      </c>
    </row>
    <row r="61" spans="1:7" x14ac:dyDescent="0.2">
      <c r="A61" s="4" t="s">
        <v>700</v>
      </c>
      <c r="B61" s="4" t="s">
        <v>701</v>
      </c>
      <c r="C61" s="5">
        <v>0.26433926079898412</v>
      </c>
      <c r="D61" s="5">
        <v>0.29903099136195627</v>
      </c>
      <c r="E61" s="5">
        <v>0.16011598860558998</v>
      </c>
      <c r="F61" s="5">
        <v>0.23674477706764038</v>
      </c>
      <c r="G61" s="5">
        <f>+'Tab20'!G61/'Tab20'!G$67*100</f>
        <v>0.409059626090511</v>
      </c>
    </row>
    <row r="62" spans="1:7" x14ac:dyDescent="0.2">
      <c r="A62" s="4" t="s">
        <v>702</v>
      </c>
      <c r="B62" s="4" t="s">
        <v>703</v>
      </c>
      <c r="C62" s="5">
        <v>1.0743912403414069</v>
      </c>
      <c r="D62" s="5">
        <v>0.37513160919545313</v>
      </c>
      <c r="E62" s="5">
        <v>0.45915098992808928</v>
      </c>
      <c r="F62" s="5">
        <v>0.65199672055731661</v>
      </c>
      <c r="G62" s="5">
        <f>+'Tab20'!G62/'Tab20'!G$67*100</f>
        <v>0.66851329626497979</v>
      </c>
    </row>
    <row r="63" spans="1:7" x14ac:dyDescent="0.2">
      <c r="A63" s="4" t="s">
        <v>704</v>
      </c>
      <c r="B63" s="4" t="s">
        <v>705</v>
      </c>
      <c r="C63" s="5">
        <v>1.1122737965355711E-2</v>
      </c>
      <c r="D63" s="5">
        <v>1.7484015587127848E-2</v>
      </c>
      <c r="E63" s="5">
        <v>1.7687986903803455E-2</v>
      </c>
      <c r="F63" s="5">
        <v>2.5380270069717274E-2</v>
      </c>
      <c r="G63" s="5">
        <f>+'Tab20'!G63/'Tab20'!G$67*100</f>
        <v>1.6151919414637571E-2</v>
      </c>
    </row>
    <row r="64" spans="1:7" x14ac:dyDescent="0.2">
      <c r="A64" s="4" t="s">
        <v>706</v>
      </c>
      <c r="B64" s="4" t="s">
        <v>707</v>
      </c>
      <c r="C64" s="5">
        <v>1.246964878449321</v>
      </c>
      <c r="D64" s="5">
        <v>1.2972984758839454</v>
      </c>
      <c r="E64" s="5">
        <v>1.1845906765491767</v>
      </c>
      <c r="F64" s="5">
        <v>1.0058309920537856</v>
      </c>
      <c r="G64" s="5">
        <f>+'Tab20'!G64/'Tab20'!G$67*100</f>
        <v>1.4029927189058589</v>
      </c>
    </row>
    <row r="65" spans="1:7" x14ac:dyDescent="0.2">
      <c r="A65" s="11" t="s">
        <v>993</v>
      </c>
      <c r="B65" s="4" t="s">
        <v>992</v>
      </c>
      <c r="C65" s="5">
        <f>+'Tab20'!C65/'Tab20'!C$67*100</f>
        <v>0</v>
      </c>
      <c r="D65" s="5">
        <f>+'Tab20'!D65/'Tab20'!D$67*100</f>
        <v>0</v>
      </c>
      <c r="E65" s="5">
        <f>+'Tab20'!E65/'Tab20'!E$67*100</f>
        <v>0</v>
      </c>
      <c r="F65" s="5">
        <f>+'Tab20'!F65/'Tab20'!F$67*100</f>
        <v>0</v>
      </c>
      <c r="G65" s="5">
        <f>+'Tab20'!G65/'Tab20'!G$67*100</f>
        <v>2.7583082742962818E-5</v>
      </c>
    </row>
    <row r="66" spans="1:7" ht="13.5" thickBot="1" x14ac:dyDescent="0.25">
      <c r="A66" s="4" t="s">
        <v>717</v>
      </c>
      <c r="B66" s="4" t="s">
        <v>718</v>
      </c>
      <c r="C66" s="5">
        <f>+'Tab20'!C66/'Tab20'!C$67*100</f>
        <v>9.5432555062937071E-3</v>
      </c>
      <c r="D66" s="5">
        <f>+'Tab20'!D66/'Tab20'!D$67*100</f>
        <v>0</v>
      </c>
      <c r="E66" s="5">
        <f>+'Tab20'!E66/'Tab20'!E$67*100</f>
        <v>0</v>
      </c>
      <c r="F66" s="5">
        <f>+'Tab20'!F66/'Tab20'!F$67*100</f>
        <v>0</v>
      </c>
      <c r="G66" s="5">
        <f>+'Tab20'!G66/'Tab20'!G$67*100</f>
        <v>0</v>
      </c>
    </row>
    <row r="67" spans="1:7" s="3" customFormat="1" ht="13.5" thickBot="1" x14ac:dyDescent="0.25">
      <c r="A67" s="1"/>
      <c r="B67" s="1" t="s">
        <v>588</v>
      </c>
      <c r="C67" s="2">
        <f>SUM($C$2:$C$66)</f>
        <v>100.00000000000003</v>
      </c>
      <c r="D67" s="2">
        <f>SUM($D$2:$D$66)</f>
        <v>99.999999999999957</v>
      </c>
      <c r="E67" s="2">
        <f>SUM($E$2:$E$66)</f>
        <v>100.00000000000004</v>
      </c>
      <c r="F67" s="2">
        <f>SUM($F$2:$F$66)</f>
        <v>99.999999999999929</v>
      </c>
      <c r="G67" s="16">
        <f>SUM($G$2:$G$66)</f>
        <v>100.00000000000004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64"/>
  <sheetViews>
    <sheetView workbookViewId="0">
      <selection activeCell="C6" sqref="C6"/>
    </sheetView>
  </sheetViews>
  <sheetFormatPr baseColWidth="10" defaultRowHeight="12.75" x14ac:dyDescent="0.2"/>
  <cols>
    <col min="1" max="2" width="11.42578125" style="4"/>
    <col min="3" max="7" width="11.42578125" style="5"/>
    <col min="8" max="16384" width="11.42578125" style="4"/>
  </cols>
  <sheetData>
    <row r="1" spans="1:9" ht="13.5" thickBot="1" x14ac:dyDescent="0.25">
      <c r="A1" s="1" t="s">
        <v>430</v>
      </c>
      <c r="B1" s="1" t="s">
        <v>589</v>
      </c>
      <c r="C1" s="2" t="s">
        <v>554</v>
      </c>
      <c r="D1" s="2" t="s">
        <v>555</v>
      </c>
      <c r="E1" s="2" t="s">
        <v>556</v>
      </c>
      <c r="F1" s="2" t="s">
        <v>557</v>
      </c>
      <c r="G1" s="2" t="s">
        <v>565</v>
      </c>
      <c r="H1" s="3"/>
    </row>
    <row r="2" spans="1:9" x14ac:dyDescent="0.2">
      <c r="A2" s="4" t="s">
        <v>590</v>
      </c>
      <c r="B2" s="4" t="s">
        <v>591</v>
      </c>
      <c r="C2" s="5">
        <v>-22.713335583834983</v>
      </c>
      <c r="D2" s="5">
        <v>125.22026062492286</v>
      </c>
      <c r="E2" s="5">
        <v>0</v>
      </c>
      <c r="F2" s="5">
        <v>0</v>
      </c>
      <c r="G2" s="5">
        <v>-99.572981778918262</v>
      </c>
      <c r="H2" s="5"/>
      <c r="I2" s="5"/>
    </row>
    <row r="3" spans="1:9" x14ac:dyDescent="0.2">
      <c r="A3" s="4" t="s">
        <v>592</v>
      </c>
      <c r="B3" s="4" t="s">
        <v>593</v>
      </c>
      <c r="C3" s="5">
        <v>-40.923139013760782</v>
      </c>
      <c r="D3" s="5">
        <v>30.858912333450533</v>
      </c>
      <c r="E3" s="5">
        <v>-9.2183126206671986</v>
      </c>
      <c r="F3" s="5">
        <v>-11.315233944056946</v>
      </c>
      <c r="G3" s="5">
        <v>-37.760228002221695</v>
      </c>
      <c r="H3" s="5"/>
      <c r="I3" s="5"/>
    </row>
    <row r="4" spans="1:9" x14ac:dyDescent="0.2">
      <c r="A4" s="4" t="s">
        <v>594</v>
      </c>
      <c r="B4" s="4" t="s">
        <v>595</v>
      </c>
      <c r="C4" s="5">
        <v>-28.698922734327052</v>
      </c>
      <c r="D4" s="5">
        <v>11.388849813147104</v>
      </c>
      <c r="E4" s="5">
        <v>-21.374836536048363</v>
      </c>
      <c r="F4" s="5">
        <v>22.676428621347998</v>
      </c>
      <c r="G4" s="5">
        <v>-23.394403852415923</v>
      </c>
      <c r="H4" s="5"/>
      <c r="I4" s="5"/>
    </row>
    <row r="5" spans="1:9" x14ac:dyDescent="0.2">
      <c r="A5" s="4" t="s">
        <v>596</v>
      </c>
      <c r="B5" s="4" t="s">
        <v>597</v>
      </c>
      <c r="C5" s="5">
        <v>-32.285452587951639</v>
      </c>
      <c r="D5" s="5">
        <v>89.041308572219762</v>
      </c>
      <c r="E5" s="5">
        <v>-43.770244631959393</v>
      </c>
      <c r="F5" s="5">
        <v>35.912775605480164</v>
      </c>
      <c r="G5" s="5">
        <v>-2.1715504114151796</v>
      </c>
      <c r="H5" s="5"/>
      <c r="I5" s="5"/>
    </row>
    <row r="6" spans="1:9" x14ac:dyDescent="0.2">
      <c r="A6" s="4" t="s">
        <v>598</v>
      </c>
      <c r="B6" s="4" t="s">
        <v>599</v>
      </c>
      <c r="C6" s="5">
        <v>-29.550907696045275</v>
      </c>
      <c r="D6" s="5">
        <v>-49.068570218231336</v>
      </c>
      <c r="E6" s="5">
        <v>38.176087495534219</v>
      </c>
      <c r="F6" s="5">
        <v>90.360593227610096</v>
      </c>
      <c r="G6" s="5">
        <v>-5.6219041524422035</v>
      </c>
      <c r="H6" s="5"/>
      <c r="I6" s="5"/>
    </row>
    <row r="7" spans="1:9" x14ac:dyDescent="0.2">
      <c r="A7" s="4" t="s">
        <v>600</v>
      </c>
      <c r="B7" s="4" t="s">
        <v>601</v>
      </c>
      <c r="C7" s="5">
        <v>35.379930640097072</v>
      </c>
      <c r="D7" s="5">
        <v>-25.063967797130402</v>
      </c>
      <c r="E7" s="5">
        <v>10.96284991007855</v>
      </c>
      <c r="F7" s="5">
        <v>68.123317996001134</v>
      </c>
      <c r="G7" s="5">
        <v>89.256383080123641</v>
      </c>
      <c r="H7" s="5"/>
      <c r="I7" s="5"/>
    </row>
    <row r="8" spans="1:9" x14ac:dyDescent="0.2">
      <c r="A8" s="4" t="s">
        <v>602</v>
      </c>
      <c r="B8" s="4" t="s">
        <v>603</v>
      </c>
      <c r="C8" s="5">
        <v>-50.438799872821164</v>
      </c>
      <c r="D8" s="5">
        <v>-34.304229761683445</v>
      </c>
      <c r="E8" s="5">
        <v>73.709549188204463</v>
      </c>
      <c r="F8" s="5">
        <v>29.399585898059598</v>
      </c>
      <c r="G8" s="5">
        <v>-26.81268698830398</v>
      </c>
      <c r="H8" s="5"/>
      <c r="I8" s="5"/>
    </row>
    <row r="9" spans="1:9" x14ac:dyDescent="0.2">
      <c r="A9" s="4" t="s">
        <v>604</v>
      </c>
      <c r="B9" s="4" t="s">
        <v>605</v>
      </c>
      <c r="C9" s="5">
        <v>3.2959459383769234</v>
      </c>
      <c r="D9" s="5">
        <v>7.1373735409494961</v>
      </c>
      <c r="E9" s="5">
        <v>-18.249657423195082</v>
      </c>
      <c r="F9" s="5">
        <v>75.797285580738375</v>
      </c>
      <c r="G9" s="5">
        <v>59.047196708398019</v>
      </c>
      <c r="H9" s="5"/>
      <c r="I9" s="5"/>
    </row>
    <row r="10" spans="1:9" x14ac:dyDescent="0.2">
      <c r="A10" s="4" t="s">
        <v>606</v>
      </c>
      <c r="B10" s="4" t="s">
        <v>607</v>
      </c>
      <c r="C10" s="5">
        <v>82.776849555386875</v>
      </c>
      <c r="D10" s="5">
        <v>-34.78876319828904</v>
      </c>
      <c r="E10" s="5">
        <v>2.5863855100613282</v>
      </c>
      <c r="F10" s="5">
        <v>37.317873375730628</v>
      </c>
      <c r="G10" s="5">
        <v>67.903759992342401</v>
      </c>
      <c r="H10" s="5"/>
      <c r="I10" s="5"/>
    </row>
    <row r="11" spans="1:9" x14ac:dyDescent="0.2">
      <c r="A11" s="4" t="s">
        <v>608</v>
      </c>
      <c r="B11" s="4" t="s">
        <v>609</v>
      </c>
      <c r="C11" s="5">
        <v>34.419444077582639</v>
      </c>
      <c r="D11" s="5">
        <v>-32.457513284034675</v>
      </c>
      <c r="E11" s="5">
        <v>42.66768488291455</v>
      </c>
      <c r="F11" s="5">
        <v>23.192699388872541</v>
      </c>
      <c r="G11" s="5">
        <v>59.569442014492502</v>
      </c>
      <c r="H11" s="5"/>
      <c r="I11" s="5"/>
    </row>
    <row r="12" spans="1:9" x14ac:dyDescent="0.2">
      <c r="A12" s="4" t="s">
        <v>610</v>
      </c>
      <c r="B12" s="4" t="s">
        <v>611</v>
      </c>
      <c r="C12" s="5">
        <v>39.406578148599415</v>
      </c>
      <c r="D12" s="5">
        <v>-7.6668819398175669</v>
      </c>
      <c r="E12" s="5">
        <v>-6.3178755504503012</v>
      </c>
      <c r="F12" s="5">
        <v>8.3344781876442564</v>
      </c>
      <c r="G12" s="5">
        <v>30.636397506820568</v>
      </c>
      <c r="H12" s="5"/>
      <c r="I12" s="5"/>
    </row>
    <row r="13" spans="1:9" x14ac:dyDescent="0.2">
      <c r="A13" s="4" t="s">
        <v>612</v>
      </c>
      <c r="B13" s="4" t="s">
        <v>613</v>
      </c>
      <c r="C13" s="5">
        <v>281.71503526410879</v>
      </c>
      <c r="D13" s="5">
        <v>-85.861839846730703</v>
      </c>
      <c r="E13" s="5">
        <v>209.51703699804622</v>
      </c>
      <c r="F13" s="5">
        <v>-15.825654124437927</v>
      </c>
      <c r="G13" s="5">
        <v>40.603610500666612</v>
      </c>
      <c r="H13" s="5"/>
      <c r="I13" s="5"/>
    </row>
    <row r="14" spans="1:9" x14ac:dyDescent="0.2">
      <c r="A14" s="4" t="s">
        <v>614</v>
      </c>
      <c r="B14" s="4" t="s">
        <v>615</v>
      </c>
      <c r="C14" s="5">
        <v>-73.368792197958783</v>
      </c>
      <c r="D14" s="5">
        <v>-34.873335844806029</v>
      </c>
      <c r="E14" s="5">
        <v>75.386845614769101</v>
      </c>
      <c r="F14" s="5">
        <v>-1.3360443730860427</v>
      </c>
      <c r="G14" s="5">
        <v>-69.987288219829964</v>
      </c>
      <c r="H14" s="5"/>
      <c r="I14" s="5"/>
    </row>
    <row r="15" spans="1:9" x14ac:dyDescent="0.2">
      <c r="A15" s="4" t="s">
        <v>616</v>
      </c>
      <c r="B15" s="4" t="s">
        <v>617</v>
      </c>
      <c r="C15" s="5">
        <v>-83.089264035691869</v>
      </c>
      <c r="D15" s="5">
        <v>10.102189041478022</v>
      </c>
      <c r="E15" s="5">
        <v>-24.907581362833035</v>
      </c>
      <c r="F15" s="5">
        <v>66.145131940005371</v>
      </c>
      <c r="G15" s="5">
        <v>-76.770376227668635</v>
      </c>
      <c r="H15" s="5"/>
      <c r="I15" s="5"/>
    </row>
    <row r="16" spans="1:9" x14ac:dyDescent="0.2">
      <c r="A16" s="4" t="s">
        <v>618</v>
      </c>
      <c r="B16" s="4" t="s">
        <v>619</v>
      </c>
      <c r="C16" s="5">
        <v>-16.900028638050824</v>
      </c>
      <c r="D16" s="5">
        <v>810.57764163514639</v>
      </c>
      <c r="E16" s="5">
        <v>477.55442782904549</v>
      </c>
      <c r="F16" s="5">
        <v>-61.599171525831565</v>
      </c>
      <c r="G16" s="5">
        <v>1578.2295675990099</v>
      </c>
      <c r="H16" s="5"/>
      <c r="I16" s="5"/>
    </row>
    <row r="17" spans="1:9" x14ac:dyDescent="0.2">
      <c r="A17" s="4" t="s">
        <v>620</v>
      </c>
      <c r="B17" s="4" t="s">
        <v>621</v>
      </c>
      <c r="C17" s="5">
        <v>75.733140081795725</v>
      </c>
      <c r="D17" s="5">
        <v>48.374140506949836</v>
      </c>
      <c r="E17" s="5">
        <v>-76.162882480572591</v>
      </c>
      <c r="F17" s="5">
        <v>3183.730900862397</v>
      </c>
      <c r="G17" s="5">
        <v>1940.9538421965631</v>
      </c>
      <c r="H17" s="5"/>
      <c r="I17" s="5"/>
    </row>
    <row r="18" spans="1:9" x14ac:dyDescent="0.2">
      <c r="A18" s="4" t="s">
        <v>622</v>
      </c>
      <c r="B18" s="4" t="s">
        <v>623</v>
      </c>
      <c r="C18" s="5">
        <v>-91.458631912752836</v>
      </c>
      <c r="D18" s="5">
        <v>0</v>
      </c>
      <c r="E18" s="5">
        <v>0</v>
      </c>
      <c r="F18" s="5">
        <v>0</v>
      </c>
      <c r="G18" s="5">
        <v>-57.173512913328885</v>
      </c>
      <c r="H18" s="5"/>
      <c r="I18" s="5"/>
    </row>
    <row r="19" spans="1:9" x14ac:dyDescent="0.2">
      <c r="A19" s="4" t="s">
        <v>624</v>
      </c>
      <c r="B19" s="4" t="s">
        <v>625</v>
      </c>
      <c r="C19" s="5">
        <v>-24.956875120971166</v>
      </c>
      <c r="D19" s="5">
        <v>-21.065321010258181</v>
      </c>
      <c r="E19" s="5">
        <v>3.149912517522818</v>
      </c>
      <c r="F19" s="5">
        <v>58.453707211371153</v>
      </c>
      <c r="G19" s="5">
        <v>-3.183355683802247</v>
      </c>
      <c r="H19" s="5"/>
      <c r="I19" s="5"/>
    </row>
    <row r="20" spans="1:9" x14ac:dyDescent="0.2">
      <c r="A20" s="4" t="s">
        <v>626</v>
      </c>
      <c r="B20" s="4" t="s">
        <v>627</v>
      </c>
      <c r="C20" s="5">
        <v>51.31597508294341</v>
      </c>
      <c r="D20" s="5">
        <v>-50.631737377364473</v>
      </c>
      <c r="E20" s="5">
        <v>1.5624464640606577</v>
      </c>
      <c r="F20" s="5">
        <v>-19.102248554609513</v>
      </c>
      <c r="G20" s="5">
        <v>-38.623484500563535</v>
      </c>
      <c r="H20" s="5"/>
      <c r="I20" s="5"/>
    </row>
    <row r="21" spans="1:9" x14ac:dyDescent="0.2">
      <c r="A21" s="4" t="s">
        <v>628</v>
      </c>
      <c r="B21" s="4" t="s">
        <v>629</v>
      </c>
      <c r="C21" s="5">
        <v>-0.35809149613718577</v>
      </c>
      <c r="D21" s="5">
        <v>-37.876007083131505</v>
      </c>
      <c r="E21" s="5">
        <v>-42.90544154065423</v>
      </c>
      <c r="F21" s="5">
        <v>79.927385566985933</v>
      </c>
      <c r="G21" s="5">
        <v>-36.409332026939524</v>
      </c>
      <c r="H21" s="5"/>
      <c r="I21" s="5"/>
    </row>
    <row r="22" spans="1:9" x14ac:dyDescent="0.2">
      <c r="A22" s="4" t="s">
        <v>630</v>
      </c>
      <c r="B22" s="4" t="s">
        <v>631</v>
      </c>
      <c r="C22" s="5">
        <v>-56.309815740220856</v>
      </c>
      <c r="D22" s="5">
        <v>20.358498170416514</v>
      </c>
      <c r="E22" s="5">
        <v>57.922323225538641</v>
      </c>
      <c r="F22" s="5">
        <v>-44.59272164678444</v>
      </c>
      <c r="G22" s="5">
        <v>-53.988014052570236</v>
      </c>
      <c r="H22" s="5"/>
      <c r="I22" s="5"/>
    </row>
    <row r="23" spans="1:9" x14ac:dyDescent="0.2">
      <c r="A23" s="4" t="s">
        <v>709</v>
      </c>
      <c r="B23" s="4" t="s">
        <v>710</v>
      </c>
      <c r="C23" s="5">
        <v>0</v>
      </c>
      <c r="D23" s="5">
        <v>0</v>
      </c>
      <c r="E23" s="5">
        <v>0</v>
      </c>
      <c r="F23" s="5">
        <v>8.3071651840920246</v>
      </c>
      <c r="G23" s="5">
        <v>0</v>
      </c>
      <c r="H23" s="5"/>
      <c r="I23" s="5"/>
    </row>
    <row r="24" spans="1:9" x14ac:dyDescent="0.2">
      <c r="A24" s="4" t="s">
        <v>632</v>
      </c>
      <c r="B24" s="4" t="s">
        <v>633</v>
      </c>
      <c r="C24" s="5">
        <v>-15.08981325403572</v>
      </c>
      <c r="D24" s="5">
        <v>24.8203651003227</v>
      </c>
      <c r="E24" s="5">
        <v>-13.017100756440778</v>
      </c>
      <c r="F24" s="5">
        <v>29.45708749841247</v>
      </c>
      <c r="G24" s="5">
        <v>19.345199790216494</v>
      </c>
      <c r="H24" s="5"/>
      <c r="I24" s="5"/>
    </row>
    <row r="25" spans="1:9" x14ac:dyDescent="0.2">
      <c r="A25" s="4" t="s">
        <v>634</v>
      </c>
      <c r="B25" s="4" t="s">
        <v>635</v>
      </c>
      <c r="C25" s="5">
        <v>18.998604650952338</v>
      </c>
      <c r="D25" s="5">
        <v>30.049193976402201</v>
      </c>
      <c r="E25" s="5">
        <v>-17.579446700675607</v>
      </c>
      <c r="F25" s="5">
        <v>47.887967325792523</v>
      </c>
      <c r="G25" s="5">
        <v>88.633098804425089</v>
      </c>
      <c r="H25" s="5"/>
      <c r="I25" s="5"/>
    </row>
    <row r="26" spans="1:9" x14ac:dyDescent="0.2">
      <c r="A26" s="4" t="s">
        <v>713</v>
      </c>
      <c r="B26" s="4" t="s">
        <v>714</v>
      </c>
      <c r="C26" s="5">
        <v>5.5124052071168901</v>
      </c>
      <c r="D26" s="5">
        <v>-94.801283532978914</v>
      </c>
      <c r="E26" s="5">
        <v>-73.254871191316866</v>
      </c>
      <c r="F26" s="5">
        <v>894.58243692548399</v>
      </c>
      <c r="G26" s="5">
        <v>-85.40899739758926</v>
      </c>
      <c r="H26" s="5"/>
      <c r="I26" s="5"/>
    </row>
    <row r="27" spans="1:9" x14ac:dyDescent="0.2">
      <c r="A27" s="4" t="s">
        <v>636</v>
      </c>
      <c r="B27" s="4" t="s">
        <v>637</v>
      </c>
      <c r="C27" s="5">
        <v>-5.9351282230685873</v>
      </c>
      <c r="D27" s="5">
        <v>-24.935459608503773</v>
      </c>
      <c r="E27" s="5">
        <v>30.083978433538235</v>
      </c>
      <c r="F27" s="5">
        <v>-40.534502186053643</v>
      </c>
      <c r="G27" s="5">
        <v>-45.380066467402102</v>
      </c>
      <c r="H27" s="5"/>
      <c r="I27" s="5"/>
    </row>
    <row r="28" spans="1:9" x14ac:dyDescent="0.2">
      <c r="A28" s="4" t="s">
        <v>715</v>
      </c>
      <c r="B28" s="4" t="s">
        <v>716</v>
      </c>
      <c r="C28" s="5">
        <v>-15.96054264561133</v>
      </c>
      <c r="D28" s="5">
        <v>-77.031614682792281</v>
      </c>
      <c r="E28" s="5">
        <v>171.63602771362588</v>
      </c>
      <c r="F28" s="5">
        <v>257.0570590995967</v>
      </c>
      <c r="G28" s="5">
        <v>87.214162422789968</v>
      </c>
      <c r="H28" s="5"/>
      <c r="I28" s="5"/>
    </row>
    <row r="29" spans="1:9" x14ac:dyDescent="0.2">
      <c r="A29" s="4" t="s">
        <v>638</v>
      </c>
      <c r="B29" s="4" t="s">
        <v>639</v>
      </c>
      <c r="C29" s="5">
        <v>52.111182173332125</v>
      </c>
      <c r="D29" s="5">
        <v>-3.3070282032498595</v>
      </c>
      <c r="E29" s="5">
        <v>4.3997473069934037</v>
      </c>
      <c r="F29" s="5">
        <v>-8.6630323940736442</v>
      </c>
      <c r="G29" s="5">
        <v>40.249746896103034</v>
      </c>
      <c r="H29" s="5"/>
      <c r="I29" s="5"/>
    </row>
    <row r="30" spans="1:9" x14ac:dyDescent="0.2">
      <c r="A30" s="4" t="s">
        <v>640</v>
      </c>
      <c r="B30" s="4" t="s">
        <v>641</v>
      </c>
      <c r="C30" s="5">
        <v>-39.838885003688198</v>
      </c>
      <c r="D30" s="5">
        <v>-27.107899287671579</v>
      </c>
      <c r="E30" s="5">
        <v>-19.520643175910141</v>
      </c>
      <c r="F30" s="5">
        <v>69.790040173655882</v>
      </c>
      <c r="G30" s="5">
        <v>-40.077068525669013</v>
      </c>
      <c r="H30" s="5"/>
      <c r="I30" s="5"/>
    </row>
    <row r="31" spans="1:9" x14ac:dyDescent="0.2">
      <c r="A31" s="4" t="s">
        <v>642</v>
      </c>
      <c r="B31" s="4" t="s">
        <v>643</v>
      </c>
      <c r="C31" s="5">
        <v>13.476035180190951</v>
      </c>
      <c r="D31" s="5">
        <v>-3.323729775580194</v>
      </c>
      <c r="E31" s="5">
        <v>-7.2513578394344762</v>
      </c>
      <c r="F31" s="5">
        <v>46.580793729450988</v>
      </c>
      <c r="G31" s="5">
        <v>49.144990063930472</v>
      </c>
      <c r="H31" s="5"/>
      <c r="I31" s="5"/>
    </row>
    <row r="32" spans="1:9" x14ac:dyDescent="0.2">
      <c r="A32" s="4" t="s">
        <v>644</v>
      </c>
      <c r="B32" s="4" t="s">
        <v>645</v>
      </c>
      <c r="C32" s="5">
        <v>25.679348988882499</v>
      </c>
      <c r="D32" s="5">
        <v>10.725616514057569</v>
      </c>
      <c r="E32" s="5">
        <v>-34.247367813179579</v>
      </c>
      <c r="F32" s="5">
        <v>-7.3501370456243498</v>
      </c>
      <c r="G32" s="5">
        <v>-15.224579270164007</v>
      </c>
      <c r="H32" s="5"/>
      <c r="I32" s="5"/>
    </row>
    <row r="33" spans="1:9" x14ac:dyDescent="0.2">
      <c r="A33" s="4" t="s">
        <v>646</v>
      </c>
      <c r="B33" s="4" t="s">
        <v>647</v>
      </c>
      <c r="C33" s="5">
        <v>-13.869906560900658</v>
      </c>
      <c r="D33" s="5">
        <v>12.528043469257572</v>
      </c>
      <c r="E33" s="5">
        <v>-15.992502187098703</v>
      </c>
      <c r="F33" s="5">
        <v>32.306999902426604</v>
      </c>
      <c r="G33" s="5">
        <v>7.7250135337476156</v>
      </c>
      <c r="H33" s="5"/>
      <c r="I33" s="5"/>
    </row>
    <row r="34" spans="1:9" x14ac:dyDescent="0.2">
      <c r="A34" s="4" t="s">
        <v>648</v>
      </c>
      <c r="B34" s="4" t="s">
        <v>649</v>
      </c>
      <c r="C34" s="5">
        <v>166.70526699014775</v>
      </c>
      <c r="D34" s="5">
        <v>2884.5247756283661</v>
      </c>
      <c r="E34" s="5">
        <v>-29.445525213107732</v>
      </c>
      <c r="F34" s="5">
        <v>-97.505686692838552</v>
      </c>
      <c r="G34" s="5">
        <v>40.082004558055658</v>
      </c>
      <c r="H34" s="5"/>
      <c r="I34" s="5"/>
    </row>
    <row r="35" spans="1:9" x14ac:dyDescent="0.2">
      <c r="A35" s="4" t="s">
        <v>650</v>
      </c>
      <c r="B35" s="4" t="s">
        <v>651</v>
      </c>
      <c r="C35" s="5">
        <v>5.1832402809660412</v>
      </c>
      <c r="D35" s="5">
        <v>-26.453150040193869</v>
      </c>
      <c r="E35" s="5">
        <v>147.20935656860314</v>
      </c>
      <c r="F35" s="5">
        <v>-48.359137569065616</v>
      </c>
      <c r="G35" s="5">
        <v>-1.2427443480041878</v>
      </c>
      <c r="H35" s="5"/>
      <c r="I35" s="5"/>
    </row>
    <row r="36" spans="1:9" x14ac:dyDescent="0.2">
      <c r="A36" s="4" t="s">
        <v>652</v>
      </c>
      <c r="B36" s="4" t="s">
        <v>653</v>
      </c>
      <c r="C36" s="5">
        <v>-12.622526950061966</v>
      </c>
      <c r="D36" s="5">
        <v>25.098572165268845</v>
      </c>
      <c r="E36" s="5">
        <v>114.06191795868178</v>
      </c>
      <c r="F36" s="5">
        <v>-40.264217606681342</v>
      </c>
      <c r="G36" s="5">
        <v>39.773809589927112</v>
      </c>
      <c r="H36" s="5"/>
      <c r="I36" s="5"/>
    </row>
    <row r="37" spans="1:9" x14ac:dyDescent="0.2">
      <c r="A37" s="4" t="s">
        <v>654</v>
      </c>
      <c r="B37" s="4" t="s">
        <v>655</v>
      </c>
      <c r="C37" s="5">
        <v>-37.259498653692688</v>
      </c>
      <c r="D37" s="5">
        <v>269.27203484898661</v>
      </c>
      <c r="E37" s="5">
        <v>-57.300370678669111</v>
      </c>
      <c r="F37" s="5">
        <v>-56.012311990037432</v>
      </c>
      <c r="G37" s="5">
        <v>-56.483932145159045</v>
      </c>
      <c r="H37" s="5"/>
      <c r="I37" s="5"/>
    </row>
    <row r="38" spans="1:9" x14ac:dyDescent="0.2">
      <c r="A38" s="4" t="s">
        <v>656</v>
      </c>
      <c r="B38" s="4" t="s">
        <v>657</v>
      </c>
      <c r="C38" s="5">
        <v>312.15355669730081</v>
      </c>
      <c r="D38" s="5">
        <v>53.491134055785409</v>
      </c>
      <c r="E38" s="5">
        <v>236.73779703130066</v>
      </c>
      <c r="F38" s="5">
        <v>-21.094696293248028</v>
      </c>
      <c r="G38" s="5">
        <v>1580.894317347751</v>
      </c>
      <c r="H38" s="5"/>
      <c r="I38" s="5"/>
    </row>
    <row r="39" spans="1:9" x14ac:dyDescent="0.2">
      <c r="A39" s="4" t="s">
        <v>658</v>
      </c>
      <c r="B39" s="4" t="s">
        <v>659</v>
      </c>
      <c r="C39" s="5">
        <v>-3.9914437888887084</v>
      </c>
      <c r="D39" s="5">
        <v>20.158502865564067</v>
      </c>
      <c r="E39" s="5">
        <v>-14.218347761043509</v>
      </c>
      <c r="F39" s="5">
        <v>73.853571646447264</v>
      </c>
      <c r="G39" s="5">
        <v>72.045164745971064</v>
      </c>
      <c r="H39" s="5"/>
      <c r="I39" s="5"/>
    </row>
    <row r="40" spans="1:9" x14ac:dyDescent="0.2">
      <c r="A40" s="4" t="s">
        <v>660</v>
      </c>
      <c r="B40" s="4" t="s">
        <v>661</v>
      </c>
      <c r="C40" s="5">
        <v>-2.5794388695184147</v>
      </c>
      <c r="D40" s="5">
        <v>-18.670362264400776</v>
      </c>
      <c r="E40" s="5">
        <v>3.5161762244417161</v>
      </c>
      <c r="F40" s="5">
        <v>8.1100975050645729</v>
      </c>
      <c r="G40" s="5">
        <v>-11.33056424453034</v>
      </c>
      <c r="H40" s="5"/>
      <c r="I40" s="5"/>
    </row>
    <row r="41" spans="1:9" x14ac:dyDescent="0.2">
      <c r="A41" s="4" t="s">
        <v>662</v>
      </c>
      <c r="B41" s="4" t="s">
        <v>663</v>
      </c>
      <c r="C41" s="5">
        <v>-14.662447242171181</v>
      </c>
      <c r="D41" s="5">
        <v>4.7263282331888332</v>
      </c>
      <c r="E41" s="5">
        <v>17.716196153782082</v>
      </c>
      <c r="F41" s="5">
        <v>5.520077560777148</v>
      </c>
      <c r="G41" s="5">
        <v>11.011349789673307</v>
      </c>
      <c r="H41" s="5"/>
      <c r="I41" s="5"/>
    </row>
    <row r="42" spans="1:9" x14ac:dyDescent="0.2">
      <c r="A42" s="4" t="s">
        <v>664</v>
      </c>
      <c r="B42" s="4" t="s">
        <v>665</v>
      </c>
      <c r="C42" s="5">
        <v>8.7496429737625245</v>
      </c>
      <c r="D42" s="5">
        <v>110.68815820435498</v>
      </c>
      <c r="E42" s="5">
        <v>-57.222260000206674</v>
      </c>
      <c r="F42" s="5">
        <v>3.4713450393301537</v>
      </c>
      <c r="G42" s="5">
        <v>1.4158646208723091</v>
      </c>
      <c r="H42" s="5"/>
      <c r="I42" s="5"/>
    </row>
    <row r="43" spans="1:9" x14ac:dyDescent="0.2">
      <c r="A43" s="4" t="s">
        <v>666</v>
      </c>
      <c r="B43" s="4" t="s">
        <v>667</v>
      </c>
      <c r="C43" s="5">
        <v>-4.8042280148718355</v>
      </c>
      <c r="D43" s="5">
        <v>2.7803382432796648</v>
      </c>
      <c r="E43" s="5">
        <v>10.391397589606123</v>
      </c>
      <c r="F43" s="5">
        <v>-4.796987026760247</v>
      </c>
      <c r="G43" s="5">
        <v>2.8285300336621244</v>
      </c>
      <c r="H43" s="5"/>
      <c r="I43" s="5"/>
    </row>
    <row r="44" spans="1:9" x14ac:dyDescent="0.2">
      <c r="A44" s="4" t="s">
        <v>668</v>
      </c>
      <c r="B44" s="4" t="s">
        <v>669</v>
      </c>
      <c r="C44" s="5">
        <v>-14.631367189424729</v>
      </c>
      <c r="D44" s="5">
        <v>1.2255091826993803</v>
      </c>
      <c r="E44" s="5">
        <v>-2.4925137244486328</v>
      </c>
      <c r="F44" s="5">
        <v>-37.327510055960346</v>
      </c>
      <c r="G44" s="5">
        <v>-47.191576074729504</v>
      </c>
      <c r="H44" s="5"/>
      <c r="I44" s="5"/>
    </row>
    <row r="45" spans="1:9" x14ac:dyDescent="0.2">
      <c r="A45" s="4" t="s">
        <v>670</v>
      </c>
      <c r="B45" s="4" t="s">
        <v>671</v>
      </c>
      <c r="C45" s="5">
        <v>53.457739072898434</v>
      </c>
      <c r="D45" s="5">
        <v>-43.626348567130648</v>
      </c>
      <c r="E45" s="5">
        <v>17.347102029255375</v>
      </c>
      <c r="F45" s="5">
        <v>24.635515035437592</v>
      </c>
      <c r="G45" s="5">
        <v>26.525814792147418</v>
      </c>
      <c r="H45" s="5"/>
      <c r="I45" s="5"/>
    </row>
    <row r="46" spans="1:9" x14ac:dyDescent="0.2">
      <c r="A46" s="4" t="s">
        <v>672</v>
      </c>
      <c r="B46" s="4" t="s">
        <v>673</v>
      </c>
      <c r="C46" s="5">
        <v>27.335850708099468</v>
      </c>
      <c r="D46" s="5">
        <v>-20.481751971714981</v>
      </c>
      <c r="E46" s="5">
        <v>88.7075750738978</v>
      </c>
      <c r="F46" s="5">
        <v>-4.534109326658486</v>
      </c>
      <c r="G46" s="5">
        <v>82.412695002760302</v>
      </c>
      <c r="H46" s="5"/>
      <c r="I46" s="5"/>
    </row>
    <row r="47" spans="1:9" x14ac:dyDescent="0.2">
      <c r="A47" s="4" t="s">
        <v>674</v>
      </c>
      <c r="B47" s="4" t="s">
        <v>675</v>
      </c>
      <c r="C47" s="5">
        <v>-51.726363581185161</v>
      </c>
      <c r="D47" s="5">
        <v>-13.112812691233922</v>
      </c>
      <c r="E47" s="5">
        <v>30.182006759851859</v>
      </c>
      <c r="F47" s="5">
        <v>-48.721312715763979</v>
      </c>
      <c r="G47" s="5">
        <v>-72.000284762058996</v>
      </c>
      <c r="H47" s="5"/>
      <c r="I47" s="5"/>
    </row>
    <row r="48" spans="1:9" x14ac:dyDescent="0.2">
      <c r="A48" s="4" t="s">
        <v>676</v>
      </c>
      <c r="B48" s="4" t="s">
        <v>677</v>
      </c>
      <c r="C48" s="5">
        <v>37.351694371210222</v>
      </c>
      <c r="D48" s="5">
        <v>-43.44559316852451</v>
      </c>
      <c r="E48" s="5">
        <v>-25.721496620524775</v>
      </c>
      <c r="F48" s="5">
        <v>74.499298050743093</v>
      </c>
      <c r="G48" s="5">
        <v>0.68326761143668868</v>
      </c>
      <c r="H48" s="5"/>
      <c r="I48" s="5"/>
    </row>
    <row r="49" spans="1:9" x14ac:dyDescent="0.2">
      <c r="A49" s="4" t="s">
        <v>678</v>
      </c>
      <c r="B49" s="4" t="s">
        <v>679</v>
      </c>
      <c r="C49" s="5">
        <v>-52.72849970500495</v>
      </c>
      <c r="D49" s="5">
        <v>37.318035072653252</v>
      </c>
      <c r="E49" s="5">
        <v>22.191161973419096</v>
      </c>
      <c r="F49" s="5">
        <v>-60.16731026425883</v>
      </c>
      <c r="G49" s="5">
        <v>-68.405870446575221</v>
      </c>
      <c r="H49" s="5"/>
      <c r="I49" s="5"/>
    </row>
    <row r="50" spans="1:9" x14ac:dyDescent="0.2">
      <c r="A50" s="4" t="s">
        <v>680</v>
      </c>
      <c r="B50" s="4" t="s">
        <v>681</v>
      </c>
      <c r="C50" s="5">
        <v>-16.676704500331667</v>
      </c>
      <c r="D50" s="5">
        <v>-8.5260337129136854</v>
      </c>
      <c r="E50" s="5">
        <v>5.5444818009424495</v>
      </c>
      <c r="F50" s="5">
        <v>90.622030219323648</v>
      </c>
      <c r="G50" s="5">
        <v>53.346042136524076</v>
      </c>
      <c r="H50" s="5"/>
      <c r="I50" s="5"/>
    </row>
    <row r="51" spans="1:9" x14ac:dyDescent="0.2">
      <c r="A51" s="4" t="s">
        <v>682</v>
      </c>
      <c r="B51" s="4" t="s">
        <v>683</v>
      </c>
      <c r="C51" s="5">
        <v>43.992553344024998</v>
      </c>
      <c r="D51" s="5">
        <v>-50.760185708411619</v>
      </c>
      <c r="E51" s="5">
        <v>75.913678316898142</v>
      </c>
      <c r="F51" s="5">
        <v>-17.877644464101884</v>
      </c>
      <c r="G51" s="5">
        <v>2.4277061237149899</v>
      </c>
      <c r="H51" s="5"/>
      <c r="I51" s="5"/>
    </row>
    <row r="52" spans="1:9" x14ac:dyDescent="0.2">
      <c r="A52" s="4" t="s">
        <v>684</v>
      </c>
      <c r="B52" s="4" t="s">
        <v>685</v>
      </c>
      <c r="C52" s="5">
        <v>153.55046404994812</v>
      </c>
      <c r="D52" s="5">
        <v>-35.263397170018074</v>
      </c>
      <c r="E52" s="5">
        <v>-34.482129086282974</v>
      </c>
      <c r="F52" s="5">
        <v>90.183641375496109</v>
      </c>
      <c r="G52" s="5">
        <v>104.52539941418451</v>
      </c>
      <c r="H52" s="5"/>
      <c r="I52" s="5"/>
    </row>
    <row r="53" spans="1:9" x14ac:dyDescent="0.2">
      <c r="A53" s="4" t="s">
        <v>686</v>
      </c>
      <c r="B53" s="4" t="s">
        <v>687</v>
      </c>
      <c r="C53" s="5">
        <v>71.929129350455725</v>
      </c>
      <c r="D53" s="5">
        <v>-7.3815927268215633</v>
      </c>
      <c r="E53" s="5">
        <v>-27.248448790676544</v>
      </c>
      <c r="F53" s="5">
        <v>36.714711696455282</v>
      </c>
      <c r="G53" s="5">
        <v>58.381437713606068</v>
      </c>
      <c r="H53" s="5"/>
      <c r="I53" s="5"/>
    </row>
    <row r="54" spans="1:9" x14ac:dyDescent="0.2">
      <c r="A54" s="4" t="s">
        <v>688</v>
      </c>
      <c r="B54" s="4" t="s">
        <v>689</v>
      </c>
      <c r="C54" s="5">
        <v>9.9300622507242995</v>
      </c>
      <c r="D54" s="5">
        <v>-11.269568361949982</v>
      </c>
      <c r="E54" s="5">
        <v>-12.895300379199382</v>
      </c>
      <c r="F54" s="5">
        <v>30.89882789144669</v>
      </c>
      <c r="G54" s="5">
        <v>11.215780311228629</v>
      </c>
      <c r="H54" s="5"/>
      <c r="I54" s="5"/>
    </row>
    <row r="55" spans="1:9" x14ac:dyDescent="0.2">
      <c r="A55" s="4" t="s">
        <v>690</v>
      </c>
      <c r="B55" s="4" t="s">
        <v>691</v>
      </c>
      <c r="C55" s="5">
        <v>1486.9925453643348</v>
      </c>
      <c r="D55" s="5">
        <v>-96.177217991502559</v>
      </c>
      <c r="E55" s="5">
        <v>49.037370975113745</v>
      </c>
      <c r="F55" s="5">
        <v>17.282004986279432</v>
      </c>
      <c r="G55" s="5">
        <v>6.0427502863021454</v>
      </c>
      <c r="H55" s="5"/>
      <c r="I55" s="5"/>
    </row>
    <row r="56" spans="1:9" x14ac:dyDescent="0.2">
      <c r="A56" s="4" t="s">
        <v>692</v>
      </c>
      <c r="B56" s="4" t="s">
        <v>693</v>
      </c>
      <c r="C56" s="5">
        <v>65.469289446512775</v>
      </c>
      <c r="D56" s="5">
        <v>-47.581853616273129</v>
      </c>
      <c r="E56" s="5">
        <v>18.816948133652268</v>
      </c>
      <c r="F56" s="5">
        <v>12.204057524810509</v>
      </c>
      <c r="G56" s="5">
        <v>15.634124504912572</v>
      </c>
      <c r="H56" s="5"/>
      <c r="I56" s="5"/>
    </row>
    <row r="57" spans="1:9" x14ac:dyDescent="0.2">
      <c r="A57" s="4" t="s">
        <v>694</v>
      </c>
      <c r="B57" s="4" t="s">
        <v>695</v>
      </c>
      <c r="C57" s="5">
        <v>17.282964745623282</v>
      </c>
      <c r="D57" s="5">
        <v>3.574095748576398</v>
      </c>
      <c r="E57" s="5">
        <v>-25.441956488322859</v>
      </c>
      <c r="F57" s="5">
        <v>69.342543406053352</v>
      </c>
      <c r="G57" s="5">
        <v>53.372207182934936</v>
      </c>
      <c r="H57" s="5"/>
      <c r="I57" s="5"/>
    </row>
    <row r="58" spans="1:9" x14ac:dyDescent="0.2">
      <c r="A58" s="4" t="s">
        <v>696</v>
      </c>
      <c r="B58" s="4" t="s">
        <v>697</v>
      </c>
      <c r="C58" s="5">
        <v>-40.126138618274176</v>
      </c>
      <c r="D58" s="5">
        <v>-27.396508793840479</v>
      </c>
      <c r="E58" s="5">
        <v>-29.400222702929035</v>
      </c>
      <c r="F58" s="5">
        <v>299.76004907058137</v>
      </c>
      <c r="G58" s="5">
        <v>22.686702254322366</v>
      </c>
      <c r="H58" s="5"/>
      <c r="I58" s="5"/>
    </row>
    <row r="59" spans="1:9" x14ac:dyDescent="0.2">
      <c r="A59" s="4" t="s">
        <v>698</v>
      </c>
      <c r="B59" s="4" t="s">
        <v>699</v>
      </c>
      <c r="C59" s="5">
        <v>-34.05297272906229</v>
      </c>
      <c r="D59" s="5">
        <v>4.0615791636877798</v>
      </c>
      <c r="E59" s="5">
        <v>-14.945510749718718</v>
      </c>
      <c r="F59" s="5">
        <v>34.276783836206889</v>
      </c>
      <c r="G59" s="5">
        <v>-21.623871489893187</v>
      </c>
      <c r="H59" s="5"/>
      <c r="I59" s="5"/>
    </row>
    <row r="60" spans="1:9" x14ac:dyDescent="0.2">
      <c r="A60" s="4" t="s">
        <v>700</v>
      </c>
      <c r="B60" s="4" t="s">
        <v>701</v>
      </c>
      <c r="C60" s="5">
        <v>2.2133803876261404</v>
      </c>
      <c r="D60" s="5">
        <v>-43.50529241626883</v>
      </c>
      <c r="E60" s="5">
        <v>33.002215121668399</v>
      </c>
      <c r="F60" s="5">
        <v>100.90196826041948</v>
      </c>
      <c r="G60" s="5">
        <v>54.297390843895997</v>
      </c>
      <c r="H60" s="5"/>
      <c r="I60" s="5"/>
    </row>
    <row r="61" spans="1:9" x14ac:dyDescent="0.2">
      <c r="A61" s="4" t="s">
        <v>702</v>
      </c>
      <c r="B61" s="4" t="s">
        <v>703</v>
      </c>
      <c r="C61" s="5">
        <v>-68.451811776685574</v>
      </c>
      <c r="D61" s="5">
        <v>29.140103307119247</v>
      </c>
      <c r="E61" s="5">
        <v>27.732983122497235</v>
      </c>
      <c r="F61" s="5">
        <v>19.218216187640991</v>
      </c>
      <c r="G61" s="5">
        <v>-37.958651752563178</v>
      </c>
      <c r="H61" s="5"/>
      <c r="I61" s="5"/>
    </row>
    <row r="62" spans="1:9" x14ac:dyDescent="0.2">
      <c r="A62" s="4" t="s">
        <v>704</v>
      </c>
      <c r="B62" s="4" t="s">
        <v>705</v>
      </c>
      <c r="C62" s="5">
        <v>42.030854855032821</v>
      </c>
      <c r="D62" s="5">
        <v>6.7398252769418674</v>
      </c>
      <c r="E62" s="5">
        <v>29.071690947859917</v>
      </c>
      <c r="F62" s="5">
        <v>-26.00440252107984</v>
      </c>
      <c r="G62" s="5">
        <v>44.792500926298715</v>
      </c>
      <c r="H62" s="5"/>
      <c r="I62" s="5"/>
    </row>
    <row r="63" spans="1:9" ht="13.5" thickBot="1" x14ac:dyDescent="0.25">
      <c r="A63" s="4" t="s">
        <v>706</v>
      </c>
      <c r="B63" s="4" t="s">
        <v>707</v>
      </c>
      <c r="C63" s="5">
        <v>-5.9976072330283969</v>
      </c>
      <c r="D63" s="5">
        <v>-3.6575543127403098</v>
      </c>
      <c r="E63" s="5">
        <v>-23.621720425341497</v>
      </c>
      <c r="F63" s="5">
        <v>62.184141105519885</v>
      </c>
      <c r="G63" s="5">
        <v>12.185010288242504</v>
      </c>
      <c r="H63" s="5"/>
      <c r="I63" s="5"/>
    </row>
    <row r="64" spans="1:9" s="3" customFormat="1" ht="13.5" thickBot="1" x14ac:dyDescent="0.25">
      <c r="A64" s="1"/>
      <c r="B64" s="1" t="s">
        <v>588</v>
      </c>
      <c r="C64" s="2">
        <v>-9.6447853368955787</v>
      </c>
      <c r="D64" s="2">
        <v>5.5089411281764331</v>
      </c>
      <c r="E64" s="2">
        <v>-10.047514354013133</v>
      </c>
      <c r="F64" s="2">
        <v>16.272759897695764</v>
      </c>
      <c r="G64" s="16">
        <v>-0.28164990437581361</v>
      </c>
      <c r="H64" s="5"/>
      <c r="I64"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2"/>
  <sheetViews>
    <sheetView workbookViewId="0">
      <selection activeCell="G8" sqref="G8"/>
    </sheetView>
  </sheetViews>
  <sheetFormatPr baseColWidth="10" defaultRowHeight="15" x14ac:dyDescent="0.25"/>
  <cols>
    <col min="1" max="3" width="11.42578125" style="4"/>
    <col min="4" max="5" width="11.42578125" style="5"/>
    <col min="6" max="7" width="11.42578125" style="4"/>
    <col min="8" max="8" width="15.28515625" style="14" bestFit="1" customWidth="1"/>
    <col min="9" max="9" width="15.28515625" bestFit="1" customWidth="1"/>
    <col min="10" max="11" width="11.42578125" style="4"/>
    <col min="12" max="12" width="6.140625" style="4" customWidth="1"/>
    <col min="13" max="13" width="8.28515625" style="4" customWidth="1"/>
    <col min="14" max="16384" width="11.42578125" style="4"/>
  </cols>
  <sheetData>
    <row r="1" spans="1:9" ht="13.5" thickBot="1" x14ac:dyDescent="0.25">
      <c r="A1" s="1" t="s">
        <v>0</v>
      </c>
      <c r="B1" s="1" t="s">
        <v>430</v>
      </c>
      <c r="C1" s="1" t="s">
        <v>2</v>
      </c>
      <c r="D1" s="2" t="s">
        <v>431</v>
      </c>
      <c r="E1" s="2" t="s">
        <v>432</v>
      </c>
      <c r="F1" s="3"/>
      <c r="H1" s="4"/>
      <c r="I1" s="4"/>
    </row>
    <row r="2" spans="1:9" x14ac:dyDescent="0.25">
      <c r="A2" s="4">
        <v>1</v>
      </c>
      <c r="B2" s="4" t="s">
        <v>93</v>
      </c>
      <c r="C2" s="4" t="s">
        <v>94</v>
      </c>
      <c r="D2" s="5">
        <v>63023.799458722002</v>
      </c>
      <c r="E2" s="5">
        <v>248540.89304</v>
      </c>
      <c r="F2" s="5"/>
      <c r="G2" s="5"/>
      <c r="I2" s="14"/>
    </row>
    <row r="3" spans="1:9" x14ac:dyDescent="0.25">
      <c r="A3" s="4">
        <v>2</v>
      </c>
      <c r="B3" s="4" t="s">
        <v>9</v>
      </c>
      <c r="C3" s="4" t="s">
        <v>10</v>
      </c>
      <c r="D3" s="5">
        <v>60669.288955999997</v>
      </c>
      <c r="E3" s="5">
        <v>255369.60897999999</v>
      </c>
      <c r="F3" s="5"/>
      <c r="G3" s="5"/>
      <c r="I3" s="14"/>
    </row>
    <row r="4" spans="1:9" x14ac:dyDescent="0.25">
      <c r="A4" s="4">
        <v>3</v>
      </c>
      <c r="B4" s="4" t="s">
        <v>199</v>
      </c>
      <c r="C4" s="4" t="s">
        <v>200</v>
      </c>
      <c r="D4" s="5">
        <v>16450.529664999998</v>
      </c>
      <c r="E4" s="5">
        <v>28812.196</v>
      </c>
      <c r="F4" s="5"/>
      <c r="G4" s="5"/>
      <c r="I4" s="14"/>
    </row>
    <row r="5" spans="1:9" x14ac:dyDescent="0.25">
      <c r="A5" s="4">
        <v>4</v>
      </c>
      <c r="B5" s="4" t="s">
        <v>79</v>
      </c>
      <c r="C5" s="4" t="s">
        <v>80</v>
      </c>
      <c r="D5" s="5">
        <v>10761.039565072</v>
      </c>
      <c r="E5" s="5">
        <v>9899.8539999999994</v>
      </c>
      <c r="F5" s="5"/>
      <c r="G5" s="5"/>
      <c r="I5" s="14"/>
    </row>
    <row r="6" spans="1:9" x14ac:dyDescent="0.25">
      <c r="A6" s="4">
        <v>5</v>
      </c>
      <c r="B6" s="4" t="s">
        <v>53</v>
      </c>
      <c r="C6" s="4" t="s">
        <v>54</v>
      </c>
      <c r="D6" s="5">
        <v>9853.366285600001</v>
      </c>
      <c r="E6" s="5">
        <v>862.09699000000001</v>
      </c>
      <c r="F6" s="5"/>
      <c r="G6" s="5"/>
      <c r="I6" s="14"/>
    </row>
    <row r="7" spans="1:9" x14ac:dyDescent="0.25">
      <c r="A7" s="4">
        <v>6</v>
      </c>
      <c r="B7" s="4" t="s">
        <v>149</v>
      </c>
      <c r="C7" s="4" t="s">
        <v>150</v>
      </c>
      <c r="D7" s="5">
        <v>8750.2122230000004</v>
      </c>
      <c r="E7" s="5">
        <v>6002.9856600000003</v>
      </c>
      <c r="F7" s="5"/>
      <c r="G7" s="5"/>
      <c r="I7" s="14"/>
    </row>
    <row r="8" spans="1:9" x14ac:dyDescent="0.25">
      <c r="A8" s="4">
        <v>7</v>
      </c>
      <c r="B8" s="4" t="s">
        <v>994</v>
      </c>
      <c r="C8" s="4" t="s">
        <v>995</v>
      </c>
      <c r="D8" s="5">
        <v>8710.6897019999997</v>
      </c>
      <c r="E8" s="5">
        <v>17162.126620000003</v>
      </c>
      <c r="F8" s="5"/>
      <c r="G8" s="5"/>
      <c r="I8" s="14"/>
    </row>
    <row r="9" spans="1:9" x14ac:dyDescent="0.25">
      <c r="A9" s="4">
        <v>8</v>
      </c>
      <c r="B9" s="4" t="s">
        <v>155</v>
      </c>
      <c r="C9" s="4" t="s">
        <v>156</v>
      </c>
      <c r="D9" s="5">
        <v>8502.7617032639992</v>
      </c>
      <c r="E9" s="5">
        <v>33296.151769999997</v>
      </c>
      <c r="F9" s="5"/>
      <c r="G9" s="5"/>
      <c r="I9" s="14"/>
    </row>
    <row r="10" spans="1:9" x14ac:dyDescent="0.25">
      <c r="A10" s="4">
        <v>9</v>
      </c>
      <c r="B10" s="4" t="s">
        <v>43</v>
      </c>
      <c r="C10" s="4" t="s">
        <v>44</v>
      </c>
      <c r="D10" s="5">
        <v>7975.738341151</v>
      </c>
      <c r="E10" s="5">
        <v>17000.569</v>
      </c>
      <c r="F10" s="5"/>
      <c r="G10" s="5"/>
      <c r="I10" s="14"/>
    </row>
    <row r="11" spans="1:9" x14ac:dyDescent="0.25">
      <c r="A11" s="4">
        <v>10</v>
      </c>
      <c r="B11" s="4" t="s">
        <v>75</v>
      </c>
      <c r="C11" s="4" t="s">
        <v>76</v>
      </c>
      <c r="D11" s="5">
        <v>7609.3483939999996</v>
      </c>
      <c r="E11" s="5">
        <v>59509.24</v>
      </c>
      <c r="F11" s="5"/>
      <c r="G11" s="5"/>
      <c r="I11" s="14"/>
    </row>
    <row r="12" spans="1:9" x14ac:dyDescent="0.25">
      <c r="A12" s="4">
        <v>11</v>
      </c>
      <c r="B12" s="4" t="s">
        <v>165</v>
      </c>
      <c r="C12" s="4" t="s">
        <v>166</v>
      </c>
      <c r="D12" s="5">
        <v>5990.5038916000003</v>
      </c>
      <c r="E12" s="5">
        <v>3717.9588199999998</v>
      </c>
      <c r="F12" s="5"/>
      <c r="G12" s="5"/>
      <c r="I12" s="14"/>
    </row>
    <row r="13" spans="1:9" x14ac:dyDescent="0.25">
      <c r="A13" s="4">
        <v>12</v>
      </c>
      <c r="B13" s="4" t="s">
        <v>201</v>
      </c>
      <c r="C13" s="4" t="s">
        <v>202</v>
      </c>
      <c r="D13" s="5">
        <v>5913.5859049999999</v>
      </c>
      <c r="E13" s="5">
        <v>47072.576310000004</v>
      </c>
      <c r="F13" s="5"/>
      <c r="G13" s="5"/>
      <c r="I13" s="14"/>
    </row>
    <row r="14" spans="1:9" x14ac:dyDescent="0.25">
      <c r="A14" s="4">
        <v>13</v>
      </c>
      <c r="B14" s="4" t="s">
        <v>87</v>
      </c>
      <c r="C14" s="4" t="s">
        <v>88</v>
      </c>
      <c r="D14" s="5">
        <v>5285.8366749999996</v>
      </c>
      <c r="E14" s="5">
        <v>1687.211</v>
      </c>
      <c r="F14" s="5"/>
      <c r="G14" s="5"/>
      <c r="I14" s="14"/>
    </row>
    <row r="15" spans="1:9" x14ac:dyDescent="0.25">
      <c r="A15" s="4">
        <v>14</v>
      </c>
      <c r="B15" s="4" t="s">
        <v>25</v>
      </c>
      <c r="C15" s="4" t="s">
        <v>26</v>
      </c>
      <c r="D15" s="5">
        <v>4532.6721328100002</v>
      </c>
      <c r="E15" s="5">
        <v>147524.71100000001</v>
      </c>
      <c r="F15" s="5"/>
      <c r="G15" s="5"/>
      <c r="I15" s="14"/>
    </row>
    <row r="16" spans="1:9" x14ac:dyDescent="0.25">
      <c r="A16" s="4">
        <v>15</v>
      </c>
      <c r="B16" s="4" t="s">
        <v>95</v>
      </c>
      <c r="C16" s="4" t="s">
        <v>96</v>
      </c>
      <c r="D16" s="5">
        <v>4437.4684330200007</v>
      </c>
      <c r="E16" s="5">
        <v>90.892169999999993</v>
      </c>
      <c r="F16" s="5"/>
      <c r="G16" s="5"/>
      <c r="I16" s="14"/>
    </row>
    <row r="17" spans="1:9" x14ac:dyDescent="0.25">
      <c r="A17" s="4">
        <v>16</v>
      </c>
      <c r="B17" s="4" t="s">
        <v>21</v>
      </c>
      <c r="C17" s="4" t="s">
        <v>22</v>
      </c>
      <c r="D17" s="5">
        <v>3829.0267577600002</v>
      </c>
      <c r="E17" s="5">
        <v>14747.608</v>
      </c>
      <c r="F17" s="5"/>
      <c r="G17" s="5"/>
      <c r="I17" s="14"/>
    </row>
    <row r="18" spans="1:9" x14ac:dyDescent="0.25">
      <c r="A18" s="4">
        <v>17</v>
      </c>
      <c r="B18" s="4" t="s">
        <v>47</v>
      </c>
      <c r="C18" s="4" t="s">
        <v>48</v>
      </c>
      <c r="D18" s="5">
        <v>3736.2111759999998</v>
      </c>
      <c r="E18" s="5">
        <v>14118.458419999999</v>
      </c>
      <c r="F18" s="5"/>
      <c r="G18" s="5"/>
      <c r="I18" s="14"/>
    </row>
    <row r="19" spans="1:9" x14ac:dyDescent="0.25">
      <c r="A19" s="4">
        <v>18</v>
      </c>
      <c r="B19" s="4" t="s">
        <v>405</v>
      </c>
      <c r="C19" s="4" t="s">
        <v>406</v>
      </c>
      <c r="D19" s="5">
        <v>3524.5557093800003</v>
      </c>
      <c r="E19" s="5">
        <v>30078.91145</v>
      </c>
      <c r="F19" s="5"/>
      <c r="G19" s="5"/>
      <c r="I19" s="14"/>
    </row>
    <row r="20" spans="1:9" x14ac:dyDescent="0.25">
      <c r="A20" s="4">
        <v>19</v>
      </c>
      <c r="B20" s="4" t="s">
        <v>39</v>
      </c>
      <c r="C20" s="4" t="s">
        <v>40</v>
      </c>
      <c r="D20" s="5">
        <v>3477.0358180149997</v>
      </c>
      <c r="E20" s="5">
        <v>5505.6605599999994</v>
      </c>
      <c r="F20" s="5"/>
      <c r="G20" s="5"/>
      <c r="I20" s="14"/>
    </row>
    <row r="21" spans="1:9" x14ac:dyDescent="0.25">
      <c r="A21" s="4">
        <v>20</v>
      </c>
      <c r="B21" s="4" t="s">
        <v>185</v>
      </c>
      <c r="C21" s="4" t="s">
        <v>186</v>
      </c>
      <c r="D21" s="5">
        <v>3132.22874</v>
      </c>
      <c r="E21" s="5">
        <v>3184.45606</v>
      </c>
      <c r="F21" s="5"/>
      <c r="G21" s="5"/>
      <c r="I21" s="14"/>
    </row>
    <row r="22" spans="1:9" x14ac:dyDescent="0.25">
      <c r="A22" s="4">
        <v>21</v>
      </c>
      <c r="B22" s="4" t="s">
        <v>996</v>
      </c>
      <c r="C22" s="4" t="s">
        <v>997</v>
      </c>
      <c r="D22" s="5">
        <v>2815.7554849099997</v>
      </c>
      <c r="E22" s="5">
        <v>1738.88617</v>
      </c>
      <c r="F22" s="5"/>
      <c r="G22" s="5"/>
      <c r="I22" s="14"/>
    </row>
    <row r="23" spans="1:9" x14ac:dyDescent="0.25">
      <c r="A23" s="4">
        <v>22</v>
      </c>
      <c r="B23" s="4" t="s">
        <v>233</v>
      </c>
      <c r="C23" s="4" t="s">
        <v>234</v>
      </c>
      <c r="D23" s="5">
        <v>2773.4985009499997</v>
      </c>
      <c r="E23" s="5">
        <v>2399.3757999999998</v>
      </c>
      <c r="F23" s="5"/>
      <c r="G23" s="5"/>
      <c r="I23" s="14"/>
    </row>
    <row r="24" spans="1:9" x14ac:dyDescent="0.25">
      <c r="A24" s="4">
        <v>23</v>
      </c>
      <c r="B24" s="4" t="s">
        <v>998</v>
      </c>
      <c r="C24" s="4" t="s">
        <v>999</v>
      </c>
      <c r="D24" s="5">
        <v>2342.8520714000001</v>
      </c>
      <c r="E24" s="5">
        <v>165.5873</v>
      </c>
      <c r="F24" s="5"/>
      <c r="G24" s="5"/>
      <c r="I24" s="14"/>
    </row>
    <row r="25" spans="1:9" x14ac:dyDescent="0.25">
      <c r="A25" s="4">
        <v>24</v>
      </c>
      <c r="B25" s="4" t="s">
        <v>181</v>
      </c>
      <c r="C25" s="4" t="s">
        <v>182</v>
      </c>
      <c r="D25" s="5">
        <v>2132.7992969800002</v>
      </c>
      <c r="E25" s="5">
        <v>8162.4881799999994</v>
      </c>
      <c r="F25" s="5"/>
      <c r="G25" s="5"/>
      <c r="I25" s="14"/>
    </row>
    <row r="26" spans="1:9" x14ac:dyDescent="0.25">
      <c r="A26" s="4">
        <v>25</v>
      </c>
      <c r="B26" s="4" t="s">
        <v>1000</v>
      </c>
      <c r="C26" s="4" t="s">
        <v>1001</v>
      </c>
      <c r="D26" s="5">
        <v>2061.5810864</v>
      </c>
      <c r="E26" s="5">
        <v>2951.0259999999998</v>
      </c>
      <c r="F26" s="5"/>
      <c r="G26" s="5"/>
      <c r="I26" s="14"/>
    </row>
    <row r="27" spans="1:9" x14ac:dyDescent="0.25">
      <c r="A27" s="4">
        <v>26</v>
      </c>
      <c r="B27" s="4" t="s">
        <v>1002</v>
      </c>
      <c r="C27" s="4" t="s">
        <v>1003</v>
      </c>
      <c r="D27" s="5">
        <v>1971.8154058299999</v>
      </c>
      <c r="E27" s="5">
        <v>1936.3330000000001</v>
      </c>
      <c r="F27" s="5"/>
      <c r="G27" s="5"/>
      <c r="I27" s="14"/>
    </row>
    <row r="28" spans="1:9" x14ac:dyDescent="0.25">
      <c r="A28" s="4">
        <v>27</v>
      </c>
      <c r="B28" s="4" t="s">
        <v>187</v>
      </c>
      <c r="C28" s="4" t="s">
        <v>188</v>
      </c>
      <c r="D28" s="5">
        <v>1913.600056</v>
      </c>
      <c r="E28" s="5">
        <v>6400.7730799999999</v>
      </c>
      <c r="F28" s="5"/>
      <c r="G28" s="5"/>
      <c r="I28" s="14"/>
    </row>
    <row r="29" spans="1:9" x14ac:dyDescent="0.25">
      <c r="A29" s="4">
        <v>28</v>
      </c>
      <c r="B29" s="4" t="s">
        <v>81</v>
      </c>
      <c r="C29" s="4" t="s">
        <v>82</v>
      </c>
      <c r="D29" s="5">
        <v>1779.4766119999999</v>
      </c>
      <c r="E29" s="5">
        <v>746.00599999999997</v>
      </c>
      <c r="F29" s="5"/>
      <c r="G29" s="5"/>
      <c r="I29" s="14"/>
    </row>
    <row r="30" spans="1:9" x14ac:dyDescent="0.25">
      <c r="A30" s="4">
        <v>29</v>
      </c>
      <c r="B30" s="4" t="s">
        <v>1004</v>
      </c>
      <c r="C30" s="4" t="s">
        <v>1005</v>
      </c>
      <c r="D30" s="5">
        <v>1609.02103616</v>
      </c>
      <c r="E30" s="5">
        <v>5527.9615300000005</v>
      </c>
      <c r="F30" s="5"/>
      <c r="G30" s="5"/>
      <c r="I30" s="14"/>
    </row>
    <row r="31" spans="1:9" x14ac:dyDescent="0.25">
      <c r="A31" s="4">
        <v>30</v>
      </c>
      <c r="B31" s="4" t="s">
        <v>145</v>
      </c>
      <c r="C31" s="4" t="s">
        <v>1006</v>
      </c>
      <c r="D31" s="5">
        <v>1596.8324930000001</v>
      </c>
      <c r="E31" s="5">
        <v>575.09471999999994</v>
      </c>
      <c r="F31" s="5"/>
      <c r="G31" s="5"/>
      <c r="I31" s="14"/>
    </row>
    <row r="32" spans="1:9" x14ac:dyDescent="0.25">
      <c r="A32" s="4">
        <v>31</v>
      </c>
      <c r="B32" s="4" t="s">
        <v>123</v>
      </c>
      <c r="C32" s="4" t="s">
        <v>124</v>
      </c>
      <c r="D32" s="5">
        <v>1577.4784639679999</v>
      </c>
      <c r="E32" s="5">
        <v>2113.2953199999997</v>
      </c>
      <c r="F32" s="5"/>
      <c r="G32" s="5"/>
      <c r="I32" s="14"/>
    </row>
    <row r="33" spans="1:9" x14ac:dyDescent="0.25">
      <c r="A33" s="4">
        <v>32</v>
      </c>
      <c r="B33" s="4" t="s">
        <v>1007</v>
      </c>
      <c r="C33" s="4" t="s">
        <v>1008</v>
      </c>
      <c r="D33" s="5">
        <v>1559.0791939999999</v>
      </c>
      <c r="E33" s="5">
        <v>38740</v>
      </c>
      <c r="F33" s="5"/>
      <c r="G33" s="5"/>
      <c r="I33" s="14"/>
    </row>
    <row r="34" spans="1:9" x14ac:dyDescent="0.25">
      <c r="A34" s="4">
        <v>33</v>
      </c>
      <c r="B34" s="4" t="s">
        <v>61</v>
      </c>
      <c r="C34" s="4" t="s">
        <v>62</v>
      </c>
      <c r="D34" s="5">
        <v>1481.5401834519998</v>
      </c>
      <c r="E34" s="5">
        <v>2909.8928900000001</v>
      </c>
      <c r="F34" s="5"/>
      <c r="G34" s="5"/>
      <c r="I34" s="14"/>
    </row>
    <row r="35" spans="1:9" x14ac:dyDescent="0.25">
      <c r="A35" s="4">
        <v>34</v>
      </c>
      <c r="B35" s="4" t="s">
        <v>373</v>
      </c>
      <c r="C35" s="4" t="s">
        <v>374</v>
      </c>
      <c r="D35" s="5">
        <v>1372.902773858</v>
      </c>
      <c r="E35" s="5">
        <v>2266.9727000000003</v>
      </c>
      <c r="F35" s="5"/>
      <c r="G35" s="5"/>
      <c r="I35" s="14"/>
    </row>
    <row r="36" spans="1:9" x14ac:dyDescent="0.25">
      <c r="A36" s="4">
        <v>35</v>
      </c>
      <c r="B36" s="4" t="s">
        <v>1009</v>
      </c>
      <c r="C36" s="4" t="s">
        <v>1010</v>
      </c>
      <c r="D36" s="5">
        <v>1367.3408770000001</v>
      </c>
      <c r="E36" s="5">
        <v>9500.027</v>
      </c>
      <c r="F36" s="5"/>
      <c r="G36" s="5"/>
      <c r="I36" s="14"/>
    </row>
    <row r="37" spans="1:9" x14ac:dyDescent="0.25">
      <c r="A37" s="4">
        <v>36</v>
      </c>
      <c r="B37" s="4" t="s">
        <v>17</v>
      </c>
      <c r="C37" s="4" t="s">
        <v>18</v>
      </c>
      <c r="D37" s="5">
        <v>1360.001896</v>
      </c>
      <c r="E37" s="5">
        <v>4772.8338700000004</v>
      </c>
      <c r="F37" s="5"/>
      <c r="G37" s="5"/>
      <c r="I37" s="14"/>
    </row>
    <row r="38" spans="1:9" x14ac:dyDescent="0.25">
      <c r="A38" s="4">
        <v>37</v>
      </c>
      <c r="B38" s="4" t="s">
        <v>1011</v>
      </c>
      <c r="C38" s="4" t="s">
        <v>1012</v>
      </c>
      <c r="D38" s="5">
        <v>1355.8841460000001</v>
      </c>
      <c r="E38" s="5">
        <v>40.403620000000004</v>
      </c>
      <c r="F38" s="5"/>
      <c r="G38" s="5"/>
      <c r="I38" s="14"/>
    </row>
    <row r="39" spans="1:9" x14ac:dyDescent="0.25">
      <c r="A39" s="4">
        <v>38</v>
      </c>
      <c r="B39" s="4" t="s">
        <v>289</v>
      </c>
      <c r="C39" s="4" t="s">
        <v>290</v>
      </c>
      <c r="D39" s="5">
        <v>1336.7536648599998</v>
      </c>
      <c r="E39" s="5">
        <v>1813.13237</v>
      </c>
      <c r="F39" s="5"/>
      <c r="G39" s="5"/>
      <c r="I39" s="14"/>
    </row>
    <row r="40" spans="1:9" x14ac:dyDescent="0.25">
      <c r="A40" s="4">
        <v>39</v>
      </c>
      <c r="B40" s="4" t="s">
        <v>381</v>
      </c>
      <c r="C40" s="4" t="s">
        <v>1013</v>
      </c>
      <c r="D40" s="5">
        <v>1322.303132925</v>
      </c>
      <c r="E40" s="5">
        <v>3404.6501499999999</v>
      </c>
      <c r="F40" s="5"/>
      <c r="G40" s="5"/>
      <c r="I40" s="14"/>
    </row>
    <row r="41" spans="1:9" x14ac:dyDescent="0.25">
      <c r="A41" s="4">
        <v>40</v>
      </c>
      <c r="B41" s="4" t="s">
        <v>1014</v>
      </c>
      <c r="C41" s="4" t="s">
        <v>1015</v>
      </c>
      <c r="D41" s="5">
        <v>1243.0876492279999</v>
      </c>
      <c r="E41" s="5">
        <v>617.01292000000001</v>
      </c>
      <c r="F41" s="5"/>
      <c r="G41" s="5"/>
      <c r="I41" s="14"/>
    </row>
    <row r="42" spans="1:9" x14ac:dyDescent="0.25">
      <c r="A42" s="4">
        <v>41</v>
      </c>
      <c r="B42" s="4" t="s">
        <v>327</v>
      </c>
      <c r="C42" s="4" t="s">
        <v>328</v>
      </c>
      <c r="D42" s="5">
        <v>1216.2024866900001</v>
      </c>
      <c r="E42" s="5">
        <v>2428.6723299999999</v>
      </c>
      <c r="F42" s="5"/>
      <c r="G42" s="5"/>
      <c r="I42" s="14"/>
    </row>
    <row r="43" spans="1:9" x14ac:dyDescent="0.25">
      <c r="A43" s="4">
        <v>42</v>
      </c>
      <c r="B43" s="4" t="s">
        <v>151</v>
      </c>
      <c r="C43" s="4" t="s">
        <v>152</v>
      </c>
      <c r="D43" s="5">
        <v>1150.0105610000001</v>
      </c>
      <c r="E43" s="5">
        <v>501.26499999999999</v>
      </c>
      <c r="F43" s="5"/>
      <c r="G43" s="5"/>
      <c r="I43" s="14"/>
    </row>
    <row r="44" spans="1:9" x14ac:dyDescent="0.25">
      <c r="A44" s="4">
        <v>43</v>
      </c>
      <c r="B44" s="4" t="s">
        <v>211</v>
      </c>
      <c r="C44" s="4" t="s">
        <v>212</v>
      </c>
      <c r="D44" s="5">
        <v>1121.74952366</v>
      </c>
      <c r="E44" s="5">
        <v>2379.0306299999997</v>
      </c>
      <c r="F44" s="5"/>
      <c r="G44" s="5"/>
      <c r="I44" s="14"/>
    </row>
    <row r="45" spans="1:9" x14ac:dyDescent="0.25">
      <c r="A45" s="4">
        <v>44</v>
      </c>
      <c r="B45" s="4" t="s">
        <v>73</v>
      </c>
      <c r="C45" s="4" t="s">
        <v>74</v>
      </c>
      <c r="D45" s="5">
        <v>1071.5422807499999</v>
      </c>
      <c r="E45" s="5">
        <v>3093.3938800000001</v>
      </c>
      <c r="F45" s="5"/>
      <c r="G45" s="5"/>
      <c r="I45" s="14"/>
    </row>
    <row r="46" spans="1:9" x14ac:dyDescent="0.25">
      <c r="A46" s="4">
        <v>45</v>
      </c>
      <c r="B46" s="4" t="s">
        <v>1016</v>
      </c>
      <c r="C46" s="4" t="s">
        <v>1017</v>
      </c>
      <c r="D46" s="5">
        <v>1025.915917</v>
      </c>
      <c r="E46" s="5">
        <v>199.08822000000001</v>
      </c>
      <c r="F46" s="5"/>
      <c r="G46" s="5"/>
      <c r="I46" s="14"/>
    </row>
    <row r="47" spans="1:9" x14ac:dyDescent="0.25">
      <c r="A47" s="4">
        <v>46</v>
      </c>
      <c r="B47" s="4" t="s">
        <v>1018</v>
      </c>
      <c r="C47" s="4" t="s">
        <v>1019</v>
      </c>
      <c r="D47" s="5">
        <v>1025.7278959929999</v>
      </c>
      <c r="E47" s="5">
        <v>804.44749999999999</v>
      </c>
      <c r="F47" s="5"/>
      <c r="G47" s="5"/>
      <c r="I47" s="14"/>
    </row>
    <row r="48" spans="1:9" x14ac:dyDescent="0.25">
      <c r="A48" s="4">
        <v>47</v>
      </c>
      <c r="B48" s="4" t="s">
        <v>1020</v>
      </c>
      <c r="C48" s="4" t="s">
        <v>1021</v>
      </c>
      <c r="D48" s="5">
        <v>990.71110251999994</v>
      </c>
      <c r="E48" s="5">
        <v>86.782990000000012</v>
      </c>
      <c r="F48" s="5"/>
      <c r="G48" s="5"/>
      <c r="I48" s="14"/>
    </row>
    <row r="49" spans="1:9" x14ac:dyDescent="0.25">
      <c r="A49" s="4">
        <v>48</v>
      </c>
      <c r="B49" s="4" t="s">
        <v>63</v>
      </c>
      <c r="C49" s="4" t="s">
        <v>64</v>
      </c>
      <c r="D49" s="5">
        <v>960.12480500000004</v>
      </c>
      <c r="E49" s="5">
        <v>2738.4079999999999</v>
      </c>
      <c r="F49" s="5"/>
      <c r="G49" s="5"/>
      <c r="I49" s="14"/>
    </row>
    <row r="50" spans="1:9" x14ac:dyDescent="0.25">
      <c r="A50" s="4">
        <v>49</v>
      </c>
      <c r="B50" s="4" t="s">
        <v>1022</v>
      </c>
      <c r="C50" s="4" t="s">
        <v>1023</v>
      </c>
      <c r="D50" s="5">
        <v>953.51477249000004</v>
      </c>
      <c r="E50" s="5">
        <v>57.823999999999998</v>
      </c>
      <c r="F50" s="5"/>
      <c r="G50" s="5"/>
      <c r="I50" s="14"/>
    </row>
    <row r="51" spans="1:9" x14ac:dyDescent="0.25">
      <c r="A51" s="4">
        <v>50</v>
      </c>
      <c r="B51" s="4" t="s">
        <v>91</v>
      </c>
      <c r="C51" s="4" t="s">
        <v>1024</v>
      </c>
      <c r="D51" s="5">
        <v>944.47840142999996</v>
      </c>
      <c r="E51" s="5">
        <v>687.38108999999997</v>
      </c>
      <c r="F51" s="5"/>
      <c r="G51" s="5"/>
      <c r="I51" s="14"/>
    </row>
    <row r="52" spans="1:9" x14ac:dyDescent="0.25">
      <c r="A52" s="4">
        <v>51</v>
      </c>
      <c r="B52" s="4" t="s">
        <v>1025</v>
      </c>
      <c r="C52" s="4" t="s">
        <v>1026</v>
      </c>
      <c r="D52" s="5">
        <v>923.90463712999997</v>
      </c>
      <c r="E52" s="5">
        <v>2835.7763100000002</v>
      </c>
      <c r="F52" s="5"/>
      <c r="G52" s="5"/>
      <c r="I52" s="14"/>
    </row>
    <row r="53" spans="1:9" x14ac:dyDescent="0.25">
      <c r="A53" s="4">
        <v>52</v>
      </c>
      <c r="B53" s="4" t="s">
        <v>223</v>
      </c>
      <c r="C53" s="4" t="s">
        <v>224</v>
      </c>
      <c r="D53" s="5">
        <v>857.89263500000004</v>
      </c>
      <c r="E53" s="5">
        <v>936.96798000000001</v>
      </c>
      <c r="F53" s="5"/>
      <c r="G53" s="5"/>
      <c r="I53" s="14"/>
    </row>
    <row r="54" spans="1:9" x14ac:dyDescent="0.25">
      <c r="A54" s="4">
        <v>53</v>
      </c>
      <c r="B54" s="4" t="s">
        <v>357</v>
      </c>
      <c r="C54" s="4" t="s">
        <v>1027</v>
      </c>
      <c r="D54" s="5">
        <v>851.39083263999999</v>
      </c>
      <c r="E54" s="5">
        <v>2303.93046</v>
      </c>
      <c r="F54" s="5"/>
      <c r="G54" s="5"/>
      <c r="I54" s="14"/>
    </row>
    <row r="55" spans="1:9" x14ac:dyDescent="0.25">
      <c r="A55" s="4">
        <v>54</v>
      </c>
      <c r="B55" s="4" t="s">
        <v>1028</v>
      </c>
      <c r="C55" s="4" t="s">
        <v>1029</v>
      </c>
      <c r="D55" s="5">
        <v>842.86168820299997</v>
      </c>
      <c r="E55" s="5">
        <v>388.40780000000001</v>
      </c>
      <c r="F55" s="5"/>
      <c r="G55" s="5"/>
      <c r="I55" s="14"/>
    </row>
    <row r="56" spans="1:9" x14ac:dyDescent="0.25">
      <c r="A56" s="4">
        <v>55</v>
      </c>
      <c r="B56" s="4" t="s">
        <v>331</v>
      </c>
      <c r="C56" s="4" t="s">
        <v>332</v>
      </c>
      <c r="D56" s="5">
        <v>812.18822865999994</v>
      </c>
      <c r="E56" s="5">
        <v>1633.9041200000001</v>
      </c>
      <c r="F56" s="5"/>
      <c r="G56" s="5"/>
      <c r="I56" s="14"/>
    </row>
    <row r="57" spans="1:9" x14ac:dyDescent="0.25">
      <c r="A57" s="4">
        <v>56</v>
      </c>
      <c r="B57" s="4" t="s">
        <v>1030</v>
      </c>
      <c r="C57" s="4" t="s">
        <v>1031</v>
      </c>
      <c r="D57" s="5">
        <v>767.92361407999999</v>
      </c>
      <c r="E57" s="5">
        <v>776.13990000000001</v>
      </c>
      <c r="F57" s="5"/>
      <c r="G57" s="5"/>
      <c r="I57" s="14"/>
    </row>
    <row r="58" spans="1:9" x14ac:dyDescent="0.25">
      <c r="A58" s="4">
        <v>57</v>
      </c>
      <c r="B58" s="4" t="s">
        <v>1032</v>
      </c>
      <c r="C58" s="4" t="s">
        <v>1033</v>
      </c>
      <c r="D58" s="5">
        <v>736.82002487</v>
      </c>
      <c r="E58" s="5">
        <v>331.06498999999997</v>
      </c>
      <c r="F58" s="5"/>
      <c r="G58" s="5"/>
      <c r="I58" s="14"/>
    </row>
    <row r="59" spans="1:9" x14ac:dyDescent="0.25">
      <c r="A59" s="4">
        <v>58</v>
      </c>
      <c r="B59" s="4" t="s">
        <v>113</v>
      </c>
      <c r="C59" s="4" t="s">
        <v>114</v>
      </c>
      <c r="D59" s="5">
        <v>732.98038950699993</v>
      </c>
      <c r="E59" s="5">
        <v>2194.1516299999998</v>
      </c>
      <c r="F59" s="5"/>
      <c r="G59" s="5"/>
      <c r="I59" s="14"/>
    </row>
    <row r="60" spans="1:9" x14ac:dyDescent="0.25">
      <c r="A60" s="4">
        <v>59</v>
      </c>
      <c r="B60" s="4" t="s">
        <v>1034</v>
      </c>
      <c r="C60" s="4" t="s">
        <v>1035</v>
      </c>
      <c r="D60" s="5">
        <v>732.83998171000007</v>
      </c>
      <c r="E60" s="5">
        <v>2767.4209999999998</v>
      </c>
      <c r="F60" s="5"/>
      <c r="G60" s="5"/>
      <c r="I60" s="14"/>
    </row>
    <row r="61" spans="1:9" x14ac:dyDescent="0.25">
      <c r="A61" s="4">
        <v>60</v>
      </c>
      <c r="B61" s="4" t="s">
        <v>1036</v>
      </c>
      <c r="C61" s="4" t="s">
        <v>1037</v>
      </c>
      <c r="D61" s="5">
        <v>708.20376801800001</v>
      </c>
      <c r="E61" s="5">
        <v>282.46677</v>
      </c>
      <c r="F61" s="5"/>
      <c r="G61" s="5"/>
      <c r="I61" s="14"/>
    </row>
    <row r="62" spans="1:9" x14ac:dyDescent="0.25">
      <c r="A62" s="4">
        <v>61</v>
      </c>
      <c r="B62" s="4" t="s">
        <v>1038</v>
      </c>
      <c r="C62" s="4" t="s">
        <v>1039</v>
      </c>
      <c r="D62" s="5">
        <v>700.94382263</v>
      </c>
      <c r="E62" s="5">
        <v>991.46814000000006</v>
      </c>
      <c r="F62" s="5"/>
      <c r="G62" s="5"/>
      <c r="I62" s="14"/>
    </row>
    <row r="63" spans="1:9" x14ac:dyDescent="0.25">
      <c r="A63" s="4">
        <v>62</v>
      </c>
      <c r="B63" s="4" t="s">
        <v>37</v>
      </c>
      <c r="C63" s="4" t="s">
        <v>38</v>
      </c>
      <c r="D63" s="5">
        <v>699.06580799999995</v>
      </c>
      <c r="E63" s="5">
        <v>2384.3760000000002</v>
      </c>
      <c r="F63" s="5"/>
      <c r="G63" s="5"/>
      <c r="I63" s="14"/>
    </row>
    <row r="64" spans="1:9" x14ac:dyDescent="0.25">
      <c r="A64" s="4">
        <v>63</v>
      </c>
      <c r="B64" s="4" t="s">
        <v>1040</v>
      </c>
      <c r="C64" s="4" t="s">
        <v>1041</v>
      </c>
      <c r="D64" s="5">
        <v>692.37352974999999</v>
      </c>
      <c r="E64" s="5">
        <v>225.95889000000003</v>
      </c>
      <c r="F64" s="5"/>
      <c r="G64" s="5"/>
      <c r="I64" s="14"/>
    </row>
    <row r="65" spans="1:9" x14ac:dyDescent="0.25">
      <c r="A65" s="4">
        <v>64</v>
      </c>
      <c r="B65" s="4" t="s">
        <v>219</v>
      </c>
      <c r="C65" s="4" t="s">
        <v>220</v>
      </c>
      <c r="D65" s="5">
        <v>680.08286814999997</v>
      </c>
      <c r="E65" s="5">
        <v>367.46118999999999</v>
      </c>
      <c r="F65" s="5"/>
      <c r="G65" s="5"/>
      <c r="I65" s="14"/>
    </row>
    <row r="66" spans="1:9" x14ac:dyDescent="0.25">
      <c r="A66" s="4">
        <v>65</v>
      </c>
      <c r="B66" s="4" t="s">
        <v>67</v>
      </c>
      <c r="C66" s="4" t="s">
        <v>1042</v>
      </c>
      <c r="D66" s="5">
        <v>662.93725416999996</v>
      </c>
      <c r="E66" s="5">
        <v>2037.77385</v>
      </c>
      <c r="F66" s="5"/>
      <c r="G66" s="5"/>
      <c r="I66" s="14"/>
    </row>
    <row r="67" spans="1:9" x14ac:dyDescent="0.25">
      <c r="A67" s="4">
        <v>66</v>
      </c>
      <c r="B67" s="4" t="s">
        <v>1043</v>
      </c>
      <c r="C67" s="4" t="s">
        <v>1044</v>
      </c>
      <c r="D67" s="5">
        <v>657.961365</v>
      </c>
      <c r="E67" s="5">
        <v>40086.47</v>
      </c>
      <c r="F67" s="5"/>
      <c r="G67" s="5"/>
      <c r="I67" s="14"/>
    </row>
    <row r="68" spans="1:9" x14ac:dyDescent="0.25">
      <c r="A68" s="4">
        <v>67</v>
      </c>
      <c r="B68" s="4" t="s">
        <v>415</v>
      </c>
      <c r="C68" s="4" t="s">
        <v>416</v>
      </c>
      <c r="D68" s="5">
        <v>654.7066275599999</v>
      </c>
      <c r="E68" s="5">
        <v>152.87295</v>
      </c>
      <c r="F68" s="5"/>
      <c r="G68" s="5"/>
      <c r="I68" s="14"/>
    </row>
    <row r="69" spans="1:9" x14ac:dyDescent="0.25">
      <c r="A69" s="4">
        <v>68</v>
      </c>
      <c r="B69" s="4" t="s">
        <v>1045</v>
      </c>
      <c r="C69" s="4" t="s">
        <v>1046</v>
      </c>
      <c r="D69" s="5">
        <v>650.6736521900001</v>
      </c>
      <c r="E69" s="5">
        <v>958.13887999999997</v>
      </c>
      <c r="F69" s="5"/>
      <c r="G69" s="5"/>
      <c r="I69" s="14"/>
    </row>
    <row r="70" spans="1:9" x14ac:dyDescent="0.25">
      <c r="A70" s="4">
        <v>69</v>
      </c>
      <c r="B70" s="4" t="s">
        <v>239</v>
      </c>
      <c r="C70" s="4" t="s">
        <v>240</v>
      </c>
      <c r="D70" s="5">
        <v>640.55400024800008</v>
      </c>
      <c r="E70" s="5">
        <v>1648.5932</v>
      </c>
      <c r="F70" s="5"/>
      <c r="G70" s="5"/>
      <c r="I70" s="14"/>
    </row>
    <row r="71" spans="1:9" x14ac:dyDescent="0.25">
      <c r="A71" s="4">
        <v>70</v>
      </c>
      <c r="B71" s="4" t="s">
        <v>1047</v>
      </c>
      <c r="C71" s="4" t="s">
        <v>1048</v>
      </c>
      <c r="D71" s="5">
        <v>638.74693000000002</v>
      </c>
      <c r="E71" s="5">
        <v>147.67788000000002</v>
      </c>
      <c r="F71" s="5"/>
      <c r="G71" s="5"/>
      <c r="I71" s="14"/>
    </row>
    <row r="72" spans="1:9" x14ac:dyDescent="0.25">
      <c r="A72" s="4">
        <v>71</v>
      </c>
      <c r="B72" s="4" t="s">
        <v>1049</v>
      </c>
      <c r="C72" s="4" t="s">
        <v>1050</v>
      </c>
      <c r="D72" s="5">
        <v>633.8093941699999</v>
      </c>
      <c r="E72" s="5">
        <v>72.604210000000009</v>
      </c>
      <c r="F72" s="5"/>
      <c r="G72" s="5"/>
      <c r="I72" s="14"/>
    </row>
    <row r="73" spans="1:9" x14ac:dyDescent="0.25">
      <c r="A73" s="4">
        <v>72</v>
      </c>
      <c r="B73" s="4" t="s">
        <v>85</v>
      </c>
      <c r="C73" s="4" t="s">
        <v>86</v>
      </c>
      <c r="D73" s="5">
        <v>633.05044199999998</v>
      </c>
      <c r="E73" s="5">
        <v>765.50251000000003</v>
      </c>
      <c r="F73" s="5"/>
      <c r="G73" s="5"/>
      <c r="I73" s="14"/>
    </row>
    <row r="74" spans="1:9" x14ac:dyDescent="0.25">
      <c r="A74" s="4">
        <v>73</v>
      </c>
      <c r="B74" s="4" t="s">
        <v>45</v>
      </c>
      <c r="C74" s="4" t="s">
        <v>46</v>
      </c>
      <c r="D74" s="5">
        <v>625.97554413</v>
      </c>
      <c r="E74" s="5">
        <v>2025.8625</v>
      </c>
      <c r="F74" s="5"/>
      <c r="G74" s="5"/>
      <c r="I74" s="14"/>
    </row>
    <row r="75" spans="1:9" x14ac:dyDescent="0.25">
      <c r="A75" s="4">
        <v>74</v>
      </c>
      <c r="B75" s="4" t="s">
        <v>1051</v>
      </c>
      <c r="C75" s="4" t="s">
        <v>1052</v>
      </c>
      <c r="D75" s="5">
        <v>614.60605399999997</v>
      </c>
      <c r="E75" s="5">
        <v>2153.067</v>
      </c>
      <c r="F75" s="5"/>
      <c r="G75" s="5"/>
      <c r="I75" s="14"/>
    </row>
    <row r="76" spans="1:9" x14ac:dyDescent="0.25">
      <c r="A76" s="4">
        <v>75</v>
      </c>
      <c r="B76" s="4" t="s">
        <v>287</v>
      </c>
      <c r="C76" s="4" t="s">
        <v>288</v>
      </c>
      <c r="D76" s="5">
        <v>611.29616143600003</v>
      </c>
      <c r="E76" s="5">
        <v>1582.9034299999998</v>
      </c>
      <c r="F76" s="5"/>
      <c r="G76" s="5"/>
      <c r="I76" s="14"/>
    </row>
    <row r="77" spans="1:9" x14ac:dyDescent="0.25">
      <c r="A77" s="4">
        <v>76</v>
      </c>
      <c r="B77" s="4" t="s">
        <v>1053</v>
      </c>
      <c r="C77" s="4" t="s">
        <v>1054</v>
      </c>
      <c r="D77" s="5">
        <v>597.18337599999995</v>
      </c>
      <c r="E77" s="5">
        <v>199.11500000000001</v>
      </c>
      <c r="F77" s="5"/>
      <c r="G77" s="5"/>
      <c r="I77" s="14"/>
    </row>
    <row r="78" spans="1:9" x14ac:dyDescent="0.25">
      <c r="A78" s="4">
        <v>77</v>
      </c>
      <c r="B78" s="4" t="s">
        <v>1055</v>
      </c>
      <c r="C78" s="4" t="s">
        <v>1056</v>
      </c>
      <c r="D78" s="5">
        <v>579.1037012999999</v>
      </c>
      <c r="E78" s="5">
        <v>1461.0853200000001</v>
      </c>
      <c r="F78" s="5"/>
      <c r="G78" s="5"/>
      <c r="I78" s="14"/>
    </row>
    <row r="79" spans="1:9" x14ac:dyDescent="0.25">
      <c r="A79" s="4">
        <v>78</v>
      </c>
      <c r="B79" s="4" t="s">
        <v>299</v>
      </c>
      <c r="C79" s="4" t="s">
        <v>300</v>
      </c>
      <c r="D79" s="5">
        <v>578.61563774699994</v>
      </c>
      <c r="E79" s="5">
        <v>255.24236999999999</v>
      </c>
      <c r="F79" s="5"/>
      <c r="G79" s="5"/>
      <c r="I79" s="14"/>
    </row>
    <row r="80" spans="1:9" x14ac:dyDescent="0.25">
      <c r="A80" s="4">
        <v>79</v>
      </c>
      <c r="B80" s="4" t="s">
        <v>1057</v>
      </c>
      <c r="C80" s="4" t="s">
        <v>1058</v>
      </c>
      <c r="D80" s="5">
        <v>572.3061702</v>
      </c>
      <c r="E80" s="5">
        <v>1932.19</v>
      </c>
      <c r="F80" s="5"/>
      <c r="G80" s="5"/>
      <c r="I80" s="14"/>
    </row>
    <row r="81" spans="1:9" x14ac:dyDescent="0.25">
      <c r="A81" s="4">
        <v>80</v>
      </c>
      <c r="B81" s="4" t="s">
        <v>1059</v>
      </c>
      <c r="C81" s="4" t="s">
        <v>1060</v>
      </c>
      <c r="D81" s="5">
        <v>562.82240909000006</v>
      </c>
      <c r="E81" s="5">
        <v>182.71020000000001</v>
      </c>
      <c r="F81" s="5"/>
      <c r="G81" s="5"/>
      <c r="I81" s="14"/>
    </row>
    <row r="82" spans="1:9" x14ac:dyDescent="0.25">
      <c r="A82" s="4">
        <v>81</v>
      </c>
      <c r="B82" s="4" t="s">
        <v>221</v>
      </c>
      <c r="C82" s="4" t="s">
        <v>222</v>
      </c>
      <c r="D82" s="5">
        <v>556.60967800000003</v>
      </c>
      <c r="E82" s="5">
        <v>16916.214780000002</v>
      </c>
      <c r="F82" s="5"/>
      <c r="G82" s="5"/>
      <c r="I82" s="14"/>
    </row>
    <row r="83" spans="1:9" x14ac:dyDescent="0.25">
      <c r="A83" s="4">
        <v>82</v>
      </c>
      <c r="B83" s="4" t="s">
        <v>1061</v>
      </c>
      <c r="C83" s="4" t="s">
        <v>1062</v>
      </c>
      <c r="D83" s="5">
        <v>550.55797566999991</v>
      </c>
      <c r="E83" s="5">
        <v>62.790949999999995</v>
      </c>
      <c r="F83" s="5"/>
      <c r="G83" s="5"/>
      <c r="I83" s="14"/>
    </row>
    <row r="84" spans="1:9" x14ac:dyDescent="0.25">
      <c r="A84" s="4">
        <v>83</v>
      </c>
      <c r="B84" s="4" t="s">
        <v>183</v>
      </c>
      <c r="C84" s="4" t="s">
        <v>184</v>
      </c>
      <c r="D84" s="5">
        <v>540.84028999999998</v>
      </c>
      <c r="E84" s="5">
        <v>1654.6990000000001</v>
      </c>
      <c r="F84" s="5"/>
      <c r="G84" s="5"/>
      <c r="I84" s="14"/>
    </row>
    <row r="85" spans="1:9" x14ac:dyDescent="0.25">
      <c r="A85" s="4">
        <v>84</v>
      </c>
      <c r="B85" s="4" t="s">
        <v>1063</v>
      </c>
      <c r="C85" s="4" t="s">
        <v>1064</v>
      </c>
      <c r="D85" s="5">
        <v>525.982898417</v>
      </c>
      <c r="E85" s="5">
        <v>1837.3589299999999</v>
      </c>
      <c r="F85" s="5"/>
      <c r="G85" s="5"/>
      <c r="I85" s="14"/>
    </row>
    <row r="86" spans="1:9" x14ac:dyDescent="0.25">
      <c r="A86" s="4">
        <v>85</v>
      </c>
      <c r="B86" s="4" t="s">
        <v>1065</v>
      </c>
      <c r="C86" s="4" t="s">
        <v>1066</v>
      </c>
      <c r="D86" s="5">
        <v>521.63605258999996</v>
      </c>
      <c r="E86" s="5">
        <v>107.15217999999999</v>
      </c>
      <c r="F86" s="5"/>
      <c r="G86" s="5"/>
      <c r="I86" s="14"/>
    </row>
    <row r="87" spans="1:9" x14ac:dyDescent="0.25">
      <c r="A87" s="4">
        <v>86</v>
      </c>
      <c r="B87" s="4" t="s">
        <v>1067</v>
      </c>
      <c r="C87" s="4" t="s">
        <v>1068</v>
      </c>
      <c r="D87" s="5">
        <v>513.51858900000002</v>
      </c>
      <c r="E87" s="5">
        <v>306.83499999999998</v>
      </c>
      <c r="F87" s="5"/>
      <c r="G87" s="5"/>
      <c r="I87" s="14"/>
    </row>
    <row r="88" spans="1:9" x14ac:dyDescent="0.25">
      <c r="A88" s="4">
        <v>87</v>
      </c>
      <c r="B88" s="4" t="s">
        <v>285</v>
      </c>
      <c r="C88" s="4" t="s">
        <v>286</v>
      </c>
      <c r="D88" s="5">
        <v>505.38091400000002</v>
      </c>
      <c r="E88" s="5">
        <v>530.15880000000004</v>
      </c>
      <c r="F88" s="5"/>
      <c r="G88" s="5"/>
      <c r="I88" s="14"/>
    </row>
    <row r="89" spans="1:9" x14ac:dyDescent="0.25">
      <c r="A89" s="4">
        <v>88</v>
      </c>
      <c r="B89" s="4" t="s">
        <v>153</v>
      </c>
      <c r="C89" s="4" t="s">
        <v>154</v>
      </c>
      <c r="D89" s="5">
        <v>504.25193562999999</v>
      </c>
      <c r="E89" s="5">
        <v>719.46566000000007</v>
      </c>
      <c r="F89" s="5"/>
      <c r="G89" s="5"/>
      <c r="I89" s="14"/>
    </row>
    <row r="90" spans="1:9" x14ac:dyDescent="0.25">
      <c r="A90" s="4">
        <v>89</v>
      </c>
      <c r="B90" s="4" t="s">
        <v>1069</v>
      </c>
      <c r="C90" s="4" t="s">
        <v>1070</v>
      </c>
      <c r="D90" s="5">
        <v>501.19654700000001</v>
      </c>
      <c r="E90" s="5">
        <v>104.27980000000001</v>
      </c>
      <c r="F90" s="5"/>
      <c r="G90" s="5"/>
      <c r="I90" s="14"/>
    </row>
    <row r="91" spans="1:9" x14ac:dyDescent="0.25">
      <c r="A91" s="4">
        <v>90</v>
      </c>
      <c r="B91" s="4" t="s">
        <v>1071</v>
      </c>
      <c r="C91" s="4" t="s">
        <v>1072</v>
      </c>
      <c r="D91" s="5">
        <v>499.78380299999998</v>
      </c>
      <c r="E91" s="5">
        <v>428.36346000000003</v>
      </c>
      <c r="F91" s="5"/>
      <c r="G91" s="5"/>
      <c r="I91" s="14"/>
    </row>
    <row r="92" spans="1:9" x14ac:dyDescent="0.25">
      <c r="A92" s="4">
        <v>91</v>
      </c>
      <c r="B92" s="4" t="s">
        <v>109</v>
      </c>
      <c r="C92" s="4" t="s">
        <v>110</v>
      </c>
      <c r="D92" s="5">
        <v>493.865207</v>
      </c>
      <c r="E92" s="5">
        <v>281.15600000000001</v>
      </c>
      <c r="F92" s="5"/>
      <c r="G92" s="5"/>
      <c r="I92" s="14"/>
    </row>
    <row r="93" spans="1:9" x14ac:dyDescent="0.25">
      <c r="A93" s="4">
        <v>92</v>
      </c>
      <c r="B93" s="4" t="s">
        <v>1073</v>
      </c>
      <c r="C93" s="4" t="s">
        <v>1074</v>
      </c>
      <c r="D93" s="5">
        <v>492.43174800000003</v>
      </c>
      <c r="E93" s="5">
        <v>69.80395</v>
      </c>
      <c r="F93" s="5"/>
      <c r="G93" s="5"/>
      <c r="I93" s="14"/>
    </row>
    <row r="94" spans="1:9" x14ac:dyDescent="0.25">
      <c r="A94" s="4">
        <v>93</v>
      </c>
      <c r="B94" s="4" t="s">
        <v>1075</v>
      </c>
      <c r="C94" s="4" t="s">
        <v>1076</v>
      </c>
      <c r="D94" s="5">
        <v>481.30688019999997</v>
      </c>
      <c r="E94" s="5">
        <v>158.053</v>
      </c>
      <c r="F94" s="5"/>
      <c r="G94" s="5"/>
      <c r="I94" s="14"/>
    </row>
    <row r="95" spans="1:9" x14ac:dyDescent="0.25">
      <c r="A95" s="4">
        <v>94</v>
      </c>
      <c r="B95" s="4" t="s">
        <v>1077</v>
      </c>
      <c r="C95" s="4" t="s">
        <v>1078</v>
      </c>
      <c r="D95" s="5">
        <v>478.79341299999999</v>
      </c>
      <c r="E95" s="5">
        <v>15.42501</v>
      </c>
      <c r="F95" s="5"/>
      <c r="G95" s="5"/>
      <c r="I95" s="14"/>
    </row>
    <row r="96" spans="1:9" x14ac:dyDescent="0.25">
      <c r="A96" s="4">
        <v>95</v>
      </c>
      <c r="B96" s="4" t="s">
        <v>1079</v>
      </c>
      <c r="C96" s="4" t="s">
        <v>1080</v>
      </c>
      <c r="D96" s="5">
        <v>478.52816000000001</v>
      </c>
      <c r="E96" s="5">
        <v>1660.9949999999999</v>
      </c>
      <c r="F96" s="5"/>
      <c r="G96" s="5"/>
      <c r="I96" s="14"/>
    </row>
    <row r="97" spans="1:9" x14ac:dyDescent="0.25">
      <c r="A97" s="4">
        <v>96</v>
      </c>
      <c r="B97" s="4" t="s">
        <v>1081</v>
      </c>
      <c r="C97" s="4" t="s">
        <v>1082</v>
      </c>
      <c r="D97" s="5">
        <v>471.54269264800001</v>
      </c>
      <c r="E97" s="5">
        <v>196.32987</v>
      </c>
      <c r="F97" s="5"/>
      <c r="G97" s="5"/>
      <c r="I97" s="14"/>
    </row>
    <row r="98" spans="1:9" x14ac:dyDescent="0.25">
      <c r="A98" s="4">
        <v>97</v>
      </c>
      <c r="B98" s="4" t="s">
        <v>97</v>
      </c>
      <c r="C98" s="4" t="s">
        <v>98</v>
      </c>
      <c r="D98" s="5">
        <v>468.28664700000002</v>
      </c>
      <c r="E98" s="5">
        <v>15.464309999999999</v>
      </c>
      <c r="F98" s="5"/>
      <c r="G98" s="5"/>
      <c r="I98" s="14"/>
    </row>
    <row r="99" spans="1:9" x14ac:dyDescent="0.25">
      <c r="A99" s="4">
        <v>98</v>
      </c>
      <c r="B99" s="4" t="s">
        <v>269</v>
      </c>
      <c r="C99" s="4" t="s">
        <v>1083</v>
      </c>
      <c r="D99" s="5">
        <v>467.78362418</v>
      </c>
      <c r="E99" s="5">
        <v>1472.7463300000002</v>
      </c>
      <c r="F99" s="5"/>
      <c r="G99" s="5"/>
      <c r="I99" s="14"/>
    </row>
    <row r="100" spans="1:9" x14ac:dyDescent="0.25">
      <c r="A100" s="4">
        <v>99</v>
      </c>
      <c r="B100" s="4" t="s">
        <v>351</v>
      </c>
      <c r="C100" s="4" t="s">
        <v>352</v>
      </c>
      <c r="D100" s="5">
        <v>460.28814663999998</v>
      </c>
      <c r="E100" s="5">
        <v>93.536509999999993</v>
      </c>
      <c r="F100" s="5"/>
      <c r="G100" s="5"/>
      <c r="I100" s="14"/>
    </row>
    <row r="101" spans="1:9" x14ac:dyDescent="0.25">
      <c r="A101" s="4">
        <v>100</v>
      </c>
      <c r="B101" s="4" t="s">
        <v>213</v>
      </c>
      <c r="C101" s="4" t="s">
        <v>214</v>
      </c>
      <c r="D101" s="5">
        <v>455.15928508799999</v>
      </c>
      <c r="E101" s="5">
        <v>548.76221999999996</v>
      </c>
      <c r="F101" s="5"/>
      <c r="G101" s="5"/>
      <c r="I101" s="14"/>
    </row>
    <row r="102" spans="1:9" x14ac:dyDescent="0.25">
      <c r="A102" s="4">
        <v>101</v>
      </c>
      <c r="B102" s="4" t="s">
        <v>177</v>
      </c>
      <c r="C102" s="4" t="s">
        <v>178</v>
      </c>
      <c r="D102" s="5">
        <v>451.60193254000001</v>
      </c>
      <c r="E102" s="5">
        <v>651.87453000000005</v>
      </c>
      <c r="F102" s="5"/>
      <c r="G102" s="5"/>
      <c r="I102" s="14"/>
    </row>
    <row r="103" spans="1:9" x14ac:dyDescent="0.25">
      <c r="A103" s="4">
        <v>102</v>
      </c>
      <c r="B103" s="4" t="s">
        <v>1084</v>
      </c>
      <c r="C103" s="4" t="s">
        <v>1085</v>
      </c>
      <c r="D103" s="5">
        <v>449.82387354000002</v>
      </c>
      <c r="E103" s="5">
        <v>333.89065000000005</v>
      </c>
      <c r="F103" s="5"/>
      <c r="G103" s="5"/>
      <c r="I103" s="14"/>
    </row>
    <row r="104" spans="1:9" x14ac:dyDescent="0.25">
      <c r="A104" s="4">
        <v>103</v>
      </c>
      <c r="B104" s="4" t="s">
        <v>1086</v>
      </c>
      <c r="C104" s="4" t="s">
        <v>1087</v>
      </c>
      <c r="D104" s="5">
        <v>446.57628182000002</v>
      </c>
      <c r="E104" s="5">
        <v>2395.9520000000002</v>
      </c>
      <c r="F104" s="5"/>
      <c r="G104" s="5"/>
      <c r="I104" s="14"/>
    </row>
    <row r="105" spans="1:9" x14ac:dyDescent="0.25">
      <c r="A105" s="4">
        <v>104</v>
      </c>
      <c r="B105" s="4" t="s">
        <v>1088</v>
      </c>
      <c r="C105" s="4" t="s">
        <v>1089</v>
      </c>
      <c r="D105" s="5">
        <v>437.66815374999999</v>
      </c>
      <c r="E105" s="5">
        <v>260.51986999999997</v>
      </c>
      <c r="F105" s="5"/>
      <c r="G105" s="5"/>
      <c r="I105" s="14"/>
    </row>
    <row r="106" spans="1:9" x14ac:dyDescent="0.25">
      <c r="A106" s="4">
        <v>105</v>
      </c>
      <c r="B106" s="4" t="s">
        <v>207</v>
      </c>
      <c r="C106" s="4" t="s">
        <v>208</v>
      </c>
      <c r="D106" s="5">
        <v>432.47841381000001</v>
      </c>
      <c r="E106" s="5">
        <v>1885.6228000000001</v>
      </c>
      <c r="F106" s="5"/>
      <c r="G106" s="5"/>
      <c r="I106" s="14"/>
    </row>
    <row r="107" spans="1:9" x14ac:dyDescent="0.25">
      <c r="A107" s="4">
        <v>106</v>
      </c>
      <c r="B107" s="4" t="s">
        <v>115</v>
      </c>
      <c r="C107" s="4" t="s">
        <v>116</v>
      </c>
      <c r="D107" s="5">
        <v>424.27723500000002</v>
      </c>
      <c r="E107" s="5">
        <v>315.51288</v>
      </c>
      <c r="F107" s="5"/>
      <c r="G107" s="5"/>
      <c r="I107" s="14"/>
    </row>
    <row r="108" spans="1:9" x14ac:dyDescent="0.25">
      <c r="A108" s="4">
        <v>107</v>
      </c>
      <c r="B108" s="4" t="s">
        <v>1090</v>
      </c>
      <c r="C108" s="4" t="s">
        <v>1091</v>
      </c>
      <c r="D108" s="5">
        <v>423.29456199299995</v>
      </c>
      <c r="E108" s="5">
        <v>315.96631000000002</v>
      </c>
      <c r="F108" s="5"/>
      <c r="G108" s="5"/>
      <c r="I108" s="14"/>
    </row>
    <row r="109" spans="1:9" x14ac:dyDescent="0.25">
      <c r="A109" s="4">
        <v>108</v>
      </c>
      <c r="B109" s="4" t="s">
        <v>229</v>
      </c>
      <c r="C109" s="4" t="s">
        <v>230</v>
      </c>
      <c r="D109" s="5">
        <v>423.21305547700001</v>
      </c>
      <c r="E109" s="5">
        <v>316.49578000000002</v>
      </c>
      <c r="F109" s="5"/>
      <c r="G109" s="5"/>
      <c r="I109" s="14"/>
    </row>
    <row r="110" spans="1:9" x14ac:dyDescent="0.25">
      <c r="A110" s="4">
        <v>109</v>
      </c>
      <c r="B110" s="4" t="s">
        <v>169</v>
      </c>
      <c r="C110" s="4" t="s">
        <v>170</v>
      </c>
      <c r="D110" s="5">
        <v>420.29762299999999</v>
      </c>
      <c r="E110" s="5">
        <v>88.560220000000001</v>
      </c>
      <c r="F110" s="5"/>
      <c r="G110" s="5"/>
      <c r="I110" s="14"/>
    </row>
    <row r="111" spans="1:9" x14ac:dyDescent="0.25">
      <c r="A111" s="4">
        <v>110</v>
      </c>
      <c r="B111" s="4" t="s">
        <v>1092</v>
      </c>
      <c r="C111" s="4" t="s">
        <v>1093</v>
      </c>
      <c r="D111" s="5">
        <v>409.05450400000001</v>
      </c>
      <c r="E111" s="5">
        <v>55.290039999999998</v>
      </c>
      <c r="F111" s="5"/>
      <c r="G111" s="5"/>
      <c r="I111" s="14"/>
    </row>
    <row r="112" spans="1:9" x14ac:dyDescent="0.25">
      <c r="A112" s="4">
        <v>111</v>
      </c>
      <c r="B112" s="4" t="s">
        <v>193</v>
      </c>
      <c r="C112" s="4" t="s">
        <v>194</v>
      </c>
      <c r="D112" s="5">
        <v>407.637496</v>
      </c>
      <c r="E112" s="5">
        <v>90.217250000000007</v>
      </c>
      <c r="F112" s="5"/>
      <c r="G112" s="5"/>
      <c r="I112" s="14"/>
    </row>
    <row r="113" spans="1:9" x14ac:dyDescent="0.25">
      <c r="A113" s="4">
        <v>112</v>
      </c>
      <c r="B113" s="4" t="s">
        <v>1094</v>
      </c>
      <c r="C113" s="4" t="s">
        <v>1095</v>
      </c>
      <c r="D113" s="5">
        <v>402.863853603</v>
      </c>
      <c r="E113" s="5">
        <v>664.22781999999995</v>
      </c>
      <c r="F113" s="5"/>
      <c r="G113" s="5"/>
      <c r="I113" s="14"/>
    </row>
    <row r="114" spans="1:9" x14ac:dyDescent="0.25">
      <c r="A114" s="4">
        <v>113</v>
      </c>
      <c r="B114" s="4" t="s">
        <v>215</v>
      </c>
      <c r="C114" s="4" t="s">
        <v>216</v>
      </c>
      <c r="D114" s="5">
        <v>395.197721</v>
      </c>
      <c r="E114" s="5">
        <v>309.55696999999998</v>
      </c>
      <c r="F114" s="5"/>
      <c r="G114" s="5"/>
      <c r="I114" s="14"/>
    </row>
    <row r="115" spans="1:9" x14ac:dyDescent="0.25">
      <c r="A115" s="4">
        <v>114</v>
      </c>
      <c r="B115" s="4" t="s">
        <v>1096</v>
      </c>
      <c r="C115" s="4" t="s">
        <v>1097</v>
      </c>
      <c r="D115" s="5">
        <v>378.54040700000002</v>
      </c>
      <c r="E115" s="5">
        <v>27.946099999999998</v>
      </c>
      <c r="F115" s="5"/>
      <c r="G115" s="5"/>
      <c r="I115" s="14"/>
    </row>
    <row r="116" spans="1:9" x14ac:dyDescent="0.25">
      <c r="A116" s="4">
        <v>115</v>
      </c>
      <c r="B116" s="4" t="s">
        <v>161</v>
      </c>
      <c r="C116" s="4" t="s">
        <v>162</v>
      </c>
      <c r="D116" s="5">
        <v>376.48175831999998</v>
      </c>
      <c r="E116" s="5">
        <v>1109.2496000000001</v>
      </c>
      <c r="F116" s="5"/>
      <c r="G116" s="5"/>
      <c r="I116" s="14"/>
    </row>
    <row r="117" spans="1:9" x14ac:dyDescent="0.25">
      <c r="A117" s="4">
        <v>116</v>
      </c>
      <c r="B117" s="4" t="s">
        <v>1098</v>
      </c>
      <c r="C117" s="4" t="s">
        <v>1099</v>
      </c>
      <c r="D117" s="5">
        <v>369.63938404000004</v>
      </c>
      <c r="E117" s="5">
        <v>165.10632000000001</v>
      </c>
      <c r="F117" s="5"/>
      <c r="G117" s="5"/>
      <c r="I117" s="14"/>
    </row>
    <row r="118" spans="1:9" x14ac:dyDescent="0.25">
      <c r="A118" s="4">
        <v>117</v>
      </c>
      <c r="B118" s="4" t="s">
        <v>65</v>
      </c>
      <c r="C118" s="4" t="s">
        <v>66</v>
      </c>
      <c r="D118" s="5">
        <v>366.85230799999999</v>
      </c>
      <c r="E118" s="5">
        <v>1300.8031799999999</v>
      </c>
      <c r="F118" s="5"/>
      <c r="G118" s="5"/>
      <c r="I118" s="14"/>
    </row>
    <row r="119" spans="1:9" x14ac:dyDescent="0.25">
      <c r="A119" s="4">
        <v>118</v>
      </c>
      <c r="B119" s="4" t="s">
        <v>1100</v>
      </c>
      <c r="C119" s="4" t="s">
        <v>1101</v>
      </c>
      <c r="D119" s="5">
        <v>361.65099300000003</v>
      </c>
      <c r="E119" s="5">
        <v>247.53923999999998</v>
      </c>
      <c r="F119" s="5"/>
      <c r="G119" s="5"/>
      <c r="I119" s="14"/>
    </row>
    <row r="120" spans="1:9" x14ac:dyDescent="0.25">
      <c r="A120" s="4">
        <v>119</v>
      </c>
      <c r="B120" s="4" t="s">
        <v>1102</v>
      </c>
      <c r="C120" s="4" t="s">
        <v>1103</v>
      </c>
      <c r="D120" s="5">
        <v>356.00008300000002</v>
      </c>
      <c r="E120" s="5">
        <v>890.48099999999999</v>
      </c>
      <c r="F120" s="5"/>
      <c r="G120" s="5"/>
      <c r="I120" s="14"/>
    </row>
    <row r="121" spans="1:9" x14ac:dyDescent="0.25">
      <c r="A121" s="4">
        <v>120</v>
      </c>
      <c r="B121" s="4" t="s">
        <v>1104</v>
      </c>
      <c r="C121" s="4" t="s">
        <v>1105</v>
      </c>
      <c r="D121" s="5">
        <v>353.652963</v>
      </c>
      <c r="E121" s="5">
        <v>520.702</v>
      </c>
      <c r="F121" s="5"/>
      <c r="G121" s="5"/>
      <c r="I121" s="14"/>
    </row>
    <row r="122" spans="1:9" x14ac:dyDescent="0.25">
      <c r="A122" s="4">
        <v>121</v>
      </c>
      <c r="B122" s="4" t="s">
        <v>189</v>
      </c>
      <c r="C122" s="4" t="s">
        <v>190</v>
      </c>
      <c r="D122" s="5">
        <v>352.00300969</v>
      </c>
      <c r="E122" s="5">
        <v>531.12340000000006</v>
      </c>
      <c r="F122" s="5"/>
      <c r="G122" s="5"/>
      <c r="I122" s="14"/>
    </row>
    <row r="123" spans="1:9" x14ac:dyDescent="0.25">
      <c r="A123" s="4">
        <v>122</v>
      </c>
      <c r="B123" s="4" t="s">
        <v>1106</v>
      </c>
      <c r="C123" s="4" t="s">
        <v>1107</v>
      </c>
      <c r="D123" s="5">
        <v>347.88312988999996</v>
      </c>
      <c r="E123" s="5">
        <v>746.62629000000004</v>
      </c>
      <c r="F123" s="5"/>
      <c r="G123" s="5"/>
      <c r="I123" s="14"/>
    </row>
    <row r="124" spans="1:9" x14ac:dyDescent="0.25">
      <c r="A124" s="4">
        <v>123</v>
      </c>
      <c r="B124" s="4" t="s">
        <v>125</v>
      </c>
      <c r="C124" s="4" t="s">
        <v>126</v>
      </c>
      <c r="D124" s="5">
        <v>347.546967</v>
      </c>
      <c r="E124" s="5">
        <v>112.85907</v>
      </c>
      <c r="F124" s="5"/>
      <c r="G124" s="5"/>
      <c r="I124" s="14"/>
    </row>
    <row r="125" spans="1:9" x14ac:dyDescent="0.25">
      <c r="A125" s="4">
        <v>124</v>
      </c>
      <c r="B125" s="4" t="s">
        <v>249</v>
      </c>
      <c r="C125" s="4" t="s">
        <v>250</v>
      </c>
      <c r="D125" s="5">
        <v>347.12604356999998</v>
      </c>
      <c r="E125" s="5">
        <v>900.40266000000008</v>
      </c>
      <c r="F125" s="5"/>
      <c r="G125" s="5"/>
      <c r="I125" s="14"/>
    </row>
    <row r="126" spans="1:9" x14ac:dyDescent="0.25">
      <c r="A126" s="4">
        <v>125</v>
      </c>
      <c r="B126" s="4" t="s">
        <v>203</v>
      </c>
      <c r="C126" s="4" t="s">
        <v>204</v>
      </c>
      <c r="D126" s="5">
        <v>346.18012219000002</v>
      </c>
      <c r="E126" s="5">
        <v>169.00057999999999</v>
      </c>
      <c r="F126" s="5"/>
      <c r="G126" s="5"/>
      <c r="I126" s="14"/>
    </row>
    <row r="127" spans="1:9" x14ac:dyDescent="0.25">
      <c r="A127" s="4">
        <v>126</v>
      </c>
      <c r="B127" s="4" t="s">
        <v>7</v>
      </c>
      <c r="C127" s="4" t="s">
        <v>8</v>
      </c>
      <c r="D127" s="5">
        <v>330.31759208999995</v>
      </c>
      <c r="E127" s="5">
        <v>10112.13089</v>
      </c>
      <c r="F127" s="5"/>
      <c r="G127" s="5"/>
      <c r="I127" s="14"/>
    </row>
    <row r="128" spans="1:9" x14ac:dyDescent="0.25">
      <c r="A128" s="4">
        <v>127</v>
      </c>
      <c r="B128" s="4" t="s">
        <v>1108</v>
      </c>
      <c r="C128" s="4" t="s">
        <v>1109</v>
      </c>
      <c r="D128" s="5">
        <v>322.67555616000004</v>
      </c>
      <c r="E128" s="5">
        <v>71.266550000000009</v>
      </c>
      <c r="F128" s="5"/>
      <c r="G128" s="5"/>
      <c r="I128" s="14"/>
    </row>
    <row r="129" spans="1:9" x14ac:dyDescent="0.25">
      <c r="A129" s="4">
        <v>128</v>
      </c>
      <c r="B129" s="4" t="s">
        <v>1110</v>
      </c>
      <c r="C129" s="4" t="s">
        <v>1111</v>
      </c>
      <c r="D129" s="5">
        <v>316.83286720000001</v>
      </c>
      <c r="E129" s="5">
        <v>248.31832</v>
      </c>
      <c r="F129" s="5"/>
      <c r="G129" s="5"/>
      <c r="I129" s="14"/>
    </row>
    <row r="130" spans="1:9" x14ac:dyDescent="0.25">
      <c r="A130" s="4">
        <v>129</v>
      </c>
      <c r="B130" s="4" t="s">
        <v>1112</v>
      </c>
      <c r="C130" s="4" t="s">
        <v>1113</v>
      </c>
      <c r="D130" s="5">
        <v>315.84953387500002</v>
      </c>
      <c r="E130" s="5">
        <v>359.92328000000003</v>
      </c>
      <c r="F130" s="5"/>
      <c r="G130" s="5"/>
      <c r="I130" s="14"/>
    </row>
    <row r="131" spans="1:9" x14ac:dyDescent="0.25">
      <c r="A131" s="4">
        <v>130</v>
      </c>
      <c r="B131" s="4" t="s">
        <v>311</v>
      </c>
      <c r="C131" s="4" t="s">
        <v>312</v>
      </c>
      <c r="D131" s="5">
        <v>305.66359599999998</v>
      </c>
      <c r="E131" s="5">
        <v>355.22328000000005</v>
      </c>
      <c r="F131" s="5"/>
      <c r="G131" s="5"/>
      <c r="I131" s="14"/>
    </row>
    <row r="132" spans="1:9" x14ac:dyDescent="0.25">
      <c r="A132" s="4">
        <v>131</v>
      </c>
      <c r="B132" s="4" t="s">
        <v>275</v>
      </c>
      <c r="C132" s="4" t="s">
        <v>276</v>
      </c>
      <c r="D132" s="5">
        <v>305.04217883000001</v>
      </c>
      <c r="E132" s="5">
        <v>1080.5779</v>
      </c>
      <c r="F132" s="5"/>
      <c r="G132" s="5"/>
      <c r="I132" s="14"/>
    </row>
    <row r="133" spans="1:9" x14ac:dyDescent="0.25">
      <c r="A133" s="4">
        <v>132</v>
      </c>
      <c r="B133" s="4" t="s">
        <v>365</v>
      </c>
      <c r="C133" s="4" t="s">
        <v>366</v>
      </c>
      <c r="D133" s="5">
        <v>301.61684373000003</v>
      </c>
      <c r="E133" s="5">
        <v>13.3675</v>
      </c>
      <c r="F133" s="5"/>
      <c r="G133" s="5"/>
      <c r="I133" s="14"/>
    </row>
    <row r="134" spans="1:9" x14ac:dyDescent="0.25">
      <c r="A134" s="4">
        <v>133</v>
      </c>
      <c r="B134" s="4" t="s">
        <v>179</v>
      </c>
      <c r="C134" s="4" t="s">
        <v>180</v>
      </c>
      <c r="D134" s="5">
        <v>295.28638079000001</v>
      </c>
      <c r="E134" s="5">
        <v>161.62613000000002</v>
      </c>
      <c r="F134" s="5"/>
      <c r="G134" s="5"/>
      <c r="I134" s="14"/>
    </row>
    <row r="135" spans="1:9" x14ac:dyDescent="0.25">
      <c r="A135" s="4">
        <v>134</v>
      </c>
      <c r="B135" s="4" t="s">
        <v>1114</v>
      </c>
      <c r="C135" s="4" t="s">
        <v>1115</v>
      </c>
      <c r="D135" s="5">
        <v>292.01667450000002</v>
      </c>
      <c r="E135" s="5">
        <v>156.51824999999999</v>
      </c>
      <c r="F135" s="5"/>
      <c r="G135" s="5"/>
      <c r="I135" s="14"/>
    </row>
    <row r="136" spans="1:9" x14ac:dyDescent="0.25">
      <c r="A136" s="4">
        <v>135</v>
      </c>
      <c r="B136" s="4" t="s">
        <v>1116</v>
      </c>
      <c r="C136" s="4" t="s">
        <v>1117</v>
      </c>
      <c r="D136" s="5">
        <v>291.62747361999999</v>
      </c>
      <c r="E136" s="5">
        <v>257.44621000000001</v>
      </c>
      <c r="F136" s="5"/>
      <c r="G136" s="5"/>
      <c r="I136" s="14"/>
    </row>
    <row r="137" spans="1:9" x14ac:dyDescent="0.25">
      <c r="A137" s="4">
        <v>136</v>
      </c>
      <c r="B137" s="4" t="s">
        <v>397</v>
      </c>
      <c r="C137" s="4" t="s">
        <v>398</v>
      </c>
      <c r="D137" s="5">
        <v>285.61054451000001</v>
      </c>
      <c r="E137" s="5">
        <v>781.35374000000002</v>
      </c>
      <c r="F137" s="5"/>
      <c r="G137" s="5"/>
      <c r="I137" s="14"/>
    </row>
    <row r="138" spans="1:9" x14ac:dyDescent="0.25">
      <c r="A138" s="4">
        <v>137</v>
      </c>
      <c r="B138" s="4" t="s">
        <v>1118</v>
      </c>
      <c r="C138" s="4" t="s">
        <v>1119</v>
      </c>
      <c r="D138" s="5">
        <v>285.27220499999999</v>
      </c>
      <c r="E138" s="5">
        <v>419.91275999999999</v>
      </c>
      <c r="F138" s="5"/>
      <c r="G138" s="5"/>
      <c r="I138" s="14"/>
    </row>
    <row r="139" spans="1:9" x14ac:dyDescent="0.25">
      <c r="A139" s="4">
        <v>138</v>
      </c>
      <c r="B139" s="4" t="s">
        <v>1120</v>
      </c>
      <c r="C139" s="4" t="s">
        <v>1121</v>
      </c>
      <c r="D139" s="5">
        <v>283.57527707599996</v>
      </c>
      <c r="E139" s="5">
        <v>345.45896000000005</v>
      </c>
      <c r="F139" s="5"/>
      <c r="G139" s="5"/>
      <c r="I139" s="14"/>
    </row>
    <row r="140" spans="1:9" x14ac:dyDescent="0.25">
      <c r="A140" s="4">
        <v>139</v>
      </c>
      <c r="B140" s="4" t="s">
        <v>1122</v>
      </c>
      <c r="C140" s="4" t="s">
        <v>1123</v>
      </c>
      <c r="D140" s="5">
        <v>283.26070625</v>
      </c>
      <c r="E140" s="5">
        <v>21.407450000000001</v>
      </c>
      <c r="F140" s="5"/>
      <c r="G140" s="5"/>
      <c r="I140" s="14"/>
    </row>
    <row r="141" spans="1:9" x14ac:dyDescent="0.25">
      <c r="A141" s="4">
        <v>140</v>
      </c>
      <c r="B141" s="4" t="s">
        <v>57</v>
      </c>
      <c r="C141" s="4" t="s">
        <v>58</v>
      </c>
      <c r="D141" s="5">
        <v>283.25176920000001</v>
      </c>
      <c r="E141" s="5">
        <v>872.49585999999999</v>
      </c>
      <c r="F141" s="5"/>
      <c r="G141" s="5"/>
      <c r="I141" s="14"/>
    </row>
    <row r="142" spans="1:9" x14ac:dyDescent="0.25">
      <c r="A142" s="4">
        <v>141</v>
      </c>
      <c r="B142" s="4" t="s">
        <v>1124</v>
      </c>
      <c r="C142" s="4" t="s">
        <v>1125</v>
      </c>
      <c r="D142" s="5">
        <v>282.73341412999997</v>
      </c>
      <c r="E142" s="5">
        <v>1105.7033700000002</v>
      </c>
      <c r="F142" s="5"/>
      <c r="G142" s="5"/>
      <c r="I142" s="14"/>
    </row>
    <row r="143" spans="1:9" x14ac:dyDescent="0.25">
      <c r="A143" s="4">
        <v>142</v>
      </c>
      <c r="B143" s="4" t="s">
        <v>1126</v>
      </c>
      <c r="C143" s="4" t="s">
        <v>1127</v>
      </c>
      <c r="D143" s="5">
        <v>278.86731900000001</v>
      </c>
      <c r="E143" s="5">
        <v>21.519759999999998</v>
      </c>
      <c r="F143" s="5"/>
      <c r="G143" s="5"/>
      <c r="I143" s="14"/>
    </row>
    <row r="144" spans="1:9" x14ac:dyDescent="0.25">
      <c r="A144" s="4">
        <v>143</v>
      </c>
      <c r="B144" s="4" t="s">
        <v>1128</v>
      </c>
      <c r="C144" s="4" t="s">
        <v>1129</v>
      </c>
      <c r="D144" s="5">
        <v>275.42756474000004</v>
      </c>
      <c r="E144" s="5">
        <v>537.65099999999995</v>
      </c>
      <c r="F144" s="5"/>
      <c r="G144" s="5"/>
      <c r="I144" s="14"/>
    </row>
    <row r="145" spans="1:9" x14ac:dyDescent="0.25">
      <c r="A145" s="4">
        <v>144</v>
      </c>
      <c r="B145" s="4" t="s">
        <v>1130</v>
      </c>
      <c r="C145" s="4" t="s">
        <v>1131</v>
      </c>
      <c r="D145" s="5">
        <v>272.97382800000003</v>
      </c>
      <c r="E145" s="5">
        <v>1503.5550000000001</v>
      </c>
      <c r="F145" s="5"/>
      <c r="G145" s="5"/>
      <c r="I145" s="14"/>
    </row>
    <row r="146" spans="1:9" x14ac:dyDescent="0.25">
      <c r="A146" s="4">
        <v>145</v>
      </c>
      <c r="B146" s="4" t="s">
        <v>1132</v>
      </c>
      <c r="C146" s="4" t="s">
        <v>1133</v>
      </c>
      <c r="D146" s="5">
        <v>269.10292173299996</v>
      </c>
      <c r="E146" s="5">
        <v>511.03949999999998</v>
      </c>
      <c r="F146" s="5"/>
      <c r="G146" s="5"/>
      <c r="I146" s="14"/>
    </row>
    <row r="147" spans="1:9" x14ac:dyDescent="0.25">
      <c r="A147" s="4">
        <v>146</v>
      </c>
      <c r="B147" s="4" t="s">
        <v>1134</v>
      </c>
      <c r="C147" s="4" t="s">
        <v>1135</v>
      </c>
      <c r="D147" s="5">
        <v>268.94651299999998</v>
      </c>
      <c r="E147" s="5">
        <v>256.47300000000001</v>
      </c>
      <c r="F147" s="5"/>
      <c r="G147" s="5"/>
      <c r="I147" s="14"/>
    </row>
    <row r="148" spans="1:9" x14ac:dyDescent="0.25">
      <c r="A148" s="4">
        <v>147</v>
      </c>
      <c r="B148" s="4" t="s">
        <v>1136</v>
      </c>
      <c r="C148" s="4" t="s">
        <v>1137</v>
      </c>
      <c r="D148" s="5">
        <v>267.35115300000001</v>
      </c>
      <c r="E148" s="5">
        <v>274.39800000000002</v>
      </c>
      <c r="F148" s="5"/>
      <c r="G148" s="5"/>
      <c r="I148" s="14"/>
    </row>
    <row r="149" spans="1:9" x14ac:dyDescent="0.25">
      <c r="A149" s="4">
        <v>148</v>
      </c>
      <c r="B149" s="4" t="s">
        <v>1138</v>
      </c>
      <c r="C149" s="4" t="s">
        <v>1139</v>
      </c>
      <c r="D149" s="5">
        <v>260.19957599999998</v>
      </c>
      <c r="E149" s="5">
        <v>42.225000000000001</v>
      </c>
      <c r="F149" s="5"/>
      <c r="G149" s="5"/>
      <c r="I149" s="14"/>
    </row>
    <row r="150" spans="1:9" x14ac:dyDescent="0.25">
      <c r="A150" s="4">
        <v>149</v>
      </c>
      <c r="B150" s="4" t="s">
        <v>1140</v>
      </c>
      <c r="C150" s="4" t="s">
        <v>1141</v>
      </c>
      <c r="D150" s="5">
        <v>259.92847699999999</v>
      </c>
      <c r="E150" s="5">
        <v>340.86700000000002</v>
      </c>
      <c r="F150" s="5"/>
      <c r="G150" s="5"/>
      <c r="I150" s="14"/>
    </row>
    <row r="151" spans="1:9" x14ac:dyDescent="0.25">
      <c r="A151" s="4">
        <v>150</v>
      </c>
      <c r="B151" s="4" t="s">
        <v>1142</v>
      </c>
      <c r="C151" s="4" t="s">
        <v>1143</v>
      </c>
      <c r="D151" s="5">
        <v>258.11300499999999</v>
      </c>
      <c r="E151" s="5">
        <v>48.731000000000002</v>
      </c>
      <c r="F151" s="5"/>
      <c r="G151" s="5"/>
      <c r="I151" s="14"/>
    </row>
    <row r="152" spans="1:9" x14ac:dyDescent="0.25">
      <c r="A152" s="4">
        <v>151</v>
      </c>
      <c r="B152" s="4" t="s">
        <v>1144</v>
      </c>
      <c r="C152" s="4" t="s">
        <v>1145</v>
      </c>
      <c r="D152" s="5">
        <v>256.70496003</v>
      </c>
      <c r="E152" s="5">
        <v>651.29499999999996</v>
      </c>
      <c r="F152" s="5"/>
      <c r="G152" s="5"/>
      <c r="I152" s="14"/>
    </row>
    <row r="153" spans="1:9" x14ac:dyDescent="0.25">
      <c r="A153" s="4">
        <v>152</v>
      </c>
      <c r="B153" s="4" t="s">
        <v>1146</v>
      </c>
      <c r="C153" s="4" t="s">
        <v>1147</v>
      </c>
      <c r="D153" s="5">
        <v>254.556038</v>
      </c>
      <c r="E153" s="5">
        <v>335.60748000000001</v>
      </c>
      <c r="F153" s="5"/>
      <c r="G153" s="5"/>
      <c r="I153" s="14"/>
    </row>
    <row r="154" spans="1:9" x14ac:dyDescent="0.25">
      <c r="A154" s="4">
        <v>153</v>
      </c>
      <c r="B154" s="4" t="s">
        <v>69</v>
      </c>
      <c r="C154" s="4" t="s">
        <v>70</v>
      </c>
      <c r="D154" s="5">
        <v>253.98185000000001</v>
      </c>
      <c r="E154" s="5">
        <v>1113.7257099999999</v>
      </c>
      <c r="F154" s="5"/>
      <c r="G154" s="5"/>
      <c r="I154" s="14"/>
    </row>
    <row r="155" spans="1:9" x14ac:dyDescent="0.25">
      <c r="A155" s="4">
        <v>154</v>
      </c>
      <c r="B155" s="4" t="s">
        <v>137</v>
      </c>
      <c r="C155" s="4" t="s">
        <v>138</v>
      </c>
      <c r="D155" s="5">
        <v>251.007134683</v>
      </c>
      <c r="E155" s="5">
        <v>305.78735999999998</v>
      </c>
      <c r="F155" s="5"/>
      <c r="G155" s="5"/>
      <c r="I155" s="14"/>
    </row>
    <row r="156" spans="1:9" x14ac:dyDescent="0.25">
      <c r="A156" s="4">
        <v>155</v>
      </c>
      <c r="B156" s="4" t="s">
        <v>59</v>
      </c>
      <c r="C156" s="4" t="s">
        <v>60</v>
      </c>
      <c r="D156" s="5">
        <v>248.34552638299999</v>
      </c>
      <c r="E156" s="5">
        <v>946.28877999999997</v>
      </c>
      <c r="F156" s="5"/>
      <c r="G156" s="5"/>
      <c r="I156" s="14"/>
    </row>
    <row r="157" spans="1:9" x14ac:dyDescent="0.25">
      <c r="A157" s="4">
        <v>156</v>
      </c>
      <c r="B157" s="4" t="s">
        <v>1148</v>
      </c>
      <c r="C157" s="4" t="s">
        <v>1149</v>
      </c>
      <c r="D157" s="5">
        <v>241.39542599999999</v>
      </c>
      <c r="E157" s="5">
        <v>11.487740000000001</v>
      </c>
      <c r="F157" s="5"/>
      <c r="G157" s="5"/>
      <c r="I157" s="14"/>
    </row>
    <row r="158" spans="1:9" x14ac:dyDescent="0.25">
      <c r="A158" s="4">
        <v>157</v>
      </c>
      <c r="B158" s="4" t="s">
        <v>293</v>
      </c>
      <c r="C158" s="4" t="s">
        <v>1150</v>
      </c>
      <c r="D158" s="5">
        <v>228.07228619</v>
      </c>
      <c r="E158" s="5">
        <v>424.62630000000001</v>
      </c>
      <c r="F158" s="5"/>
      <c r="G158" s="5"/>
      <c r="I158" s="14"/>
    </row>
    <row r="159" spans="1:9" x14ac:dyDescent="0.25">
      <c r="A159" s="4">
        <v>158</v>
      </c>
      <c r="B159" s="4" t="s">
        <v>317</v>
      </c>
      <c r="C159" s="4" t="s">
        <v>318</v>
      </c>
      <c r="D159" s="5">
        <v>227.80118225000001</v>
      </c>
      <c r="E159" s="5">
        <v>1348.817</v>
      </c>
      <c r="F159" s="5"/>
      <c r="G159" s="5"/>
      <c r="I159" s="14"/>
    </row>
    <row r="160" spans="1:9" x14ac:dyDescent="0.25">
      <c r="A160" s="4">
        <v>159</v>
      </c>
      <c r="B160" s="4" t="s">
        <v>1151</v>
      </c>
      <c r="C160" s="4" t="s">
        <v>1152</v>
      </c>
      <c r="D160" s="5">
        <v>225.99582006</v>
      </c>
      <c r="E160" s="5">
        <v>287.17200000000003</v>
      </c>
      <c r="F160" s="5"/>
      <c r="G160" s="5"/>
      <c r="I160" s="14"/>
    </row>
    <row r="161" spans="1:9" x14ac:dyDescent="0.25">
      <c r="A161" s="4">
        <v>160</v>
      </c>
      <c r="B161" s="4" t="s">
        <v>427</v>
      </c>
      <c r="C161" s="4" t="s">
        <v>428</v>
      </c>
      <c r="D161" s="5">
        <v>219.26834675000001</v>
      </c>
      <c r="E161" s="5">
        <v>94.450919999999996</v>
      </c>
      <c r="F161" s="5"/>
      <c r="G161" s="5"/>
      <c r="I161" s="14"/>
    </row>
    <row r="162" spans="1:9" x14ac:dyDescent="0.25">
      <c r="A162" s="4">
        <v>161</v>
      </c>
      <c r="B162" s="4" t="s">
        <v>1153</v>
      </c>
      <c r="C162" s="4" t="s">
        <v>1154</v>
      </c>
      <c r="D162" s="5">
        <v>218.85396515799999</v>
      </c>
      <c r="E162" s="5">
        <v>75.251559999999998</v>
      </c>
      <c r="F162" s="5"/>
      <c r="G162" s="5"/>
      <c r="I162" s="14"/>
    </row>
    <row r="163" spans="1:9" x14ac:dyDescent="0.25">
      <c r="A163" s="4">
        <v>162</v>
      </c>
      <c r="B163" s="4" t="s">
        <v>147</v>
      </c>
      <c r="C163" s="4" t="s">
        <v>148</v>
      </c>
      <c r="D163" s="5">
        <v>217.70556199999999</v>
      </c>
      <c r="E163" s="5">
        <v>838.30290000000002</v>
      </c>
      <c r="F163" s="5"/>
      <c r="G163" s="5"/>
      <c r="I163" s="14"/>
    </row>
    <row r="164" spans="1:9" x14ac:dyDescent="0.25">
      <c r="A164" s="4">
        <v>163</v>
      </c>
      <c r="B164" s="4" t="s">
        <v>1155</v>
      </c>
      <c r="C164" s="4" t="s">
        <v>1156</v>
      </c>
      <c r="D164" s="5">
        <v>217.28272449000002</v>
      </c>
      <c r="E164" s="5">
        <v>135.60208</v>
      </c>
      <c r="F164" s="5"/>
      <c r="G164" s="5"/>
      <c r="I164" s="14"/>
    </row>
    <row r="165" spans="1:9" x14ac:dyDescent="0.25">
      <c r="A165" s="4">
        <v>164</v>
      </c>
      <c r="B165" s="4" t="s">
        <v>1157</v>
      </c>
      <c r="C165" s="4" t="s">
        <v>1158</v>
      </c>
      <c r="D165" s="5">
        <v>211.256157</v>
      </c>
      <c r="E165" s="5">
        <v>9.8922500000000007</v>
      </c>
      <c r="F165" s="5"/>
      <c r="G165" s="5"/>
      <c r="I165" s="14"/>
    </row>
    <row r="166" spans="1:9" x14ac:dyDescent="0.25">
      <c r="A166" s="4">
        <v>165</v>
      </c>
      <c r="B166" s="4" t="s">
        <v>1159</v>
      </c>
      <c r="C166" s="4" t="s">
        <v>1160</v>
      </c>
      <c r="D166" s="5">
        <v>205.66448800000001</v>
      </c>
      <c r="E166" s="5">
        <v>1018.038</v>
      </c>
      <c r="F166" s="5"/>
      <c r="G166" s="5"/>
      <c r="I166" s="14"/>
    </row>
    <row r="167" spans="1:9" x14ac:dyDescent="0.25">
      <c r="A167" s="4">
        <v>166</v>
      </c>
      <c r="B167" s="4" t="s">
        <v>425</v>
      </c>
      <c r="C167" s="4" t="s">
        <v>426</v>
      </c>
      <c r="D167" s="5">
        <v>200.57963616999999</v>
      </c>
      <c r="E167" s="5">
        <v>137.89229999999998</v>
      </c>
      <c r="F167" s="5"/>
      <c r="G167" s="5"/>
      <c r="I167" s="14"/>
    </row>
    <row r="168" spans="1:9" x14ac:dyDescent="0.25">
      <c r="A168" s="4">
        <v>167</v>
      </c>
      <c r="B168" s="4" t="s">
        <v>1161</v>
      </c>
      <c r="C168" s="4" t="s">
        <v>1162</v>
      </c>
      <c r="D168" s="5">
        <v>178.79217299999999</v>
      </c>
      <c r="E168" s="5">
        <v>1030.7995000000001</v>
      </c>
      <c r="F168" s="5"/>
      <c r="G168" s="5"/>
      <c r="I168" s="14"/>
    </row>
    <row r="169" spans="1:9" x14ac:dyDescent="0.25">
      <c r="A169" s="4">
        <v>168</v>
      </c>
      <c r="B169" s="4" t="s">
        <v>1163</v>
      </c>
      <c r="C169" s="4" t="s">
        <v>1164</v>
      </c>
      <c r="D169" s="5">
        <v>178.28224900000001</v>
      </c>
      <c r="E169" s="5">
        <v>273.24773999999996</v>
      </c>
      <c r="F169" s="5"/>
      <c r="G169" s="5"/>
      <c r="I169" s="14"/>
    </row>
    <row r="170" spans="1:9" x14ac:dyDescent="0.25">
      <c r="A170" s="4">
        <v>169</v>
      </c>
      <c r="B170" s="4" t="s">
        <v>1165</v>
      </c>
      <c r="C170" s="4" t="s">
        <v>1166</v>
      </c>
      <c r="D170" s="5">
        <v>177.814829</v>
      </c>
      <c r="E170" s="5">
        <v>64.960719999999995</v>
      </c>
      <c r="F170" s="5"/>
      <c r="G170" s="5"/>
      <c r="I170" s="14"/>
    </row>
    <row r="171" spans="1:9" x14ac:dyDescent="0.25">
      <c r="A171" s="4">
        <v>170</v>
      </c>
      <c r="B171" s="4" t="s">
        <v>1167</v>
      </c>
      <c r="C171" s="4" t="s">
        <v>1168</v>
      </c>
      <c r="D171" s="5">
        <v>176.07950099999999</v>
      </c>
      <c r="E171" s="5">
        <v>312.44799999999998</v>
      </c>
      <c r="F171" s="5"/>
      <c r="G171" s="5"/>
      <c r="I171" s="14"/>
    </row>
    <row r="172" spans="1:9" x14ac:dyDescent="0.25">
      <c r="A172" s="4">
        <v>171</v>
      </c>
      <c r="B172" s="4" t="s">
        <v>1169</v>
      </c>
      <c r="C172" s="4" t="s">
        <v>1170</v>
      </c>
      <c r="D172" s="5">
        <v>172.98115300000001</v>
      </c>
      <c r="E172" s="5">
        <v>28.421979999999998</v>
      </c>
      <c r="F172" s="5"/>
      <c r="G172" s="5"/>
      <c r="I172" s="14"/>
    </row>
    <row r="173" spans="1:9" x14ac:dyDescent="0.25">
      <c r="A173" s="4">
        <v>172</v>
      </c>
      <c r="B173" s="4" t="s">
        <v>261</v>
      </c>
      <c r="C173" s="4" t="s">
        <v>262</v>
      </c>
      <c r="D173" s="5">
        <v>171.04747599999999</v>
      </c>
      <c r="E173" s="5">
        <v>116.622</v>
      </c>
      <c r="F173" s="5"/>
      <c r="G173" s="5"/>
      <c r="I173" s="14"/>
    </row>
    <row r="174" spans="1:9" x14ac:dyDescent="0.25">
      <c r="A174" s="4">
        <v>173</v>
      </c>
      <c r="B174" s="4" t="s">
        <v>1171</v>
      </c>
      <c r="C174" s="4" t="s">
        <v>1172</v>
      </c>
      <c r="D174" s="5">
        <v>168.75821101</v>
      </c>
      <c r="E174" s="5">
        <v>85.8613</v>
      </c>
      <c r="F174" s="5"/>
      <c r="G174" s="5"/>
      <c r="I174" s="14"/>
    </row>
    <row r="175" spans="1:9" x14ac:dyDescent="0.25">
      <c r="A175" s="4">
        <v>174</v>
      </c>
      <c r="B175" s="4" t="s">
        <v>1173</v>
      </c>
      <c r="C175" s="4" t="s">
        <v>1174</v>
      </c>
      <c r="D175" s="5">
        <v>168.739801</v>
      </c>
      <c r="E175" s="5">
        <v>90.613699999999994</v>
      </c>
      <c r="F175" s="5"/>
      <c r="G175" s="5"/>
      <c r="I175" s="14"/>
    </row>
    <row r="176" spans="1:9" x14ac:dyDescent="0.25">
      <c r="A176" s="4">
        <v>175</v>
      </c>
      <c r="B176" s="4" t="s">
        <v>389</v>
      </c>
      <c r="C176" s="4" t="s">
        <v>390</v>
      </c>
      <c r="D176" s="5">
        <v>167.1771425</v>
      </c>
      <c r="E176" s="5">
        <v>97.204170000000005</v>
      </c>
      <c r="F176" s="5"/>
      <c r="G176" s="5"/>
      <c r="I176" s="14"/>
    </row>
    <row r="177" spans="1:9" x14ac:dyDescent="0.25">
      <c r="A177" s="4">
        <v>176</v>
      </c>
      <c r="B177" s="4" t="s">
        <v>353</v>
      </c>
      <c r="C177" s="4" t="s">
        <v>354</v>
      </c>
      <c r="D177" s="5">
        <v>166.04325159999999</v>
      </c>
      <c r="E177" s="5">
        <v>110.9706</v>
      </c>
      <c r="F177" s="5"/>
      <c r="G177" s="5"/>
      <c r="I177" s="14"/>
    </row>
    <row r="178" spans="1:9" x14ac:dyDescent="0.25">
      <c r="A178" s="4">
        <v>177</v>
      </c>
      <c r="B178" s="4" t="s">
        <v>209</v>
      </c>
      <c r="C178" s="4" t="s">
        <v>210</v>
      </c>
      <c r="D178" s="5">
        <v>165.78976299999999</v>
      </c>
      <c r="E178" s="5">
        <v>107.42319999999999</v>
      </c>
      <c r="F178" s="5"/>
      <c r="G178" s="5"/>
      <c r="I178" s="14"/>
    </row>
    <row r="179" spans="1:9" x14ac:dyDescent="0.25">
      <c r="A179" s="4">
        <v>178</v>
      </c>
      <c r="B179" s="4" t="s">
        <v>1175</v>
      </c>
      <c r="C179" s="4" t="s">
        <v>1176</v>
      </c>
      <c r="D179" s="5">
        <v>165.49038059200001</v>
      </c>
      <c r="E179" s="5">
        <v>192.12960000000001</v>
      </c>
      <c r="F179" s="5"/>
      <c r="G179" s="5"/>
      <c r="I179" s="14"/>
    </row>
    <row r="180" spans="1:9" x14ac:dyDescent="0.25">
      <c r="A180" s="4">
        <v>179</v>
      </c>
      <c r="B180" s="4" t="s">
        <v>1177</v>
      </c>
      <c r="C180" s="4" t="s">
        <v>1178</v>
      </c>
      <c r="D180" s="5">
        <v>164.18044499999999</v>
      </c>
      <c r="E180" s="5">
        <v>50.909870000000005</v>
      </c>
      <c r="F180" s="5"/>
      <c r="G180" s="5"/>
      <c r="I180" s="14"/>
    </row>
    <row r="181" spans="1:9" x14ac:dyDescent="0.25">
      <c r="A181" s="4">
        <v>180</v>
      </c>
      <c r="B181" s="4" t="s">
        <v>1179</v>
      </c>
      <c r="C181" s="4" t="s">
        <v>1180</v>
      </c>
      <c r="D181" s="5">
        <v>163.84305097999999</v>
      </c>
      <c r="E181" s="5">
        <v>44.215000000000003</v>
      </c>
      <c r="F181" s="5"/>
      <c r="G181" s="5"/>
      <c r="I181" s="14"/>
    </row>
    <row r="182" spans="1:9" x14ac:dyDescent="0.25">
      <c r="A182" s="4">
        <v>181</v>
      </c>
      <c r="B182" s="4" t="s">
        <v>1181</v>
      </c>
      <c r="C182" s="4" t="s">
        <v>1182</v>
      </c>
      <c r="D182" s="5">
        <v>161.97475015999999</v>
      </c>
      <c r="E182" s="5">
        <v>112.95242</v>
      </c>
      <c r="F182" s="5"/>
      <c r="G182" s="5"/>
      <c r="I182" s="14"/>
    </row>
    <row r="183" spans="1:9" x14ac:dyDescent="0.25">
      <c r="A183" s="4">
        <v>182</v>
      </c>
      <c r="B183" s="4" t="s">
        <v>1183</v>
      </c>
      <c r="C183" s="4" t="s">
        <v>1184</v>
      </c>
      <c r="D183" s="5">
        <v>157.21683647699999</v>
      </c>
      <c r="E183" s="5">
        <v>44.44455</v>
      </c>
      <c r="F183" s="5"/>
      <c r="G183" s="5"/>
      <c r="I183" s="14"/>
    </row>
    <row r="184" spans="1:9" x14ac:dyDescent="0.25">
      <c r="A184" s="4">
        <v>183</v>
      </c>
      <c r="B184" s="4" t="s">
        <v>1185</v>
      </c>
      <c r="C184" s="4" t="s">
        <v>1186</v>
      </c>
      <c r="D184" s="5">
        <v>155.87407624000002</v>
      </c>
      <c r="E184" s="5">
        <v>101.91500000000001</v>
      </c>
      <c r="F184" s="5"/>
      <c r="G184" s="5"/>
      <c r="I184" s="14"/>
    </row>
    <row r="185" spans="1:9" x14ac:dyDescent="0.25">
      <c r="A185" s="4">
        <v>184</v>
      </c>
      <c r="B185" s="4" t="s">
        <v>1187</v>
      </c>
      <c r="C185" s="4" t="s">
        <v>1188</v>
      </c>
      <c r="D185" s="5">
        <v>155.674789</v>
      </c>
      <c r="E185" s="5">
        <v>347.80859999999996</v>
      </c>
      <c r="F185" s="5"/>
      <c r="G185" s="5"/>
      <c r="I185" s="14"/>
    </row>
    <row r="186" spans="1:9" x14ac:dyDescent="0.25">
      <c r="A186" s="4">
        <v>185</v>
      </c>
      <c r="B186" s="4" t="s">
        <v>1189</v>
      </c>
      <c r="C186" s="4" t="s">
        <v>1190</v>
      </c>
      <c r="D186" s="5">
        <v>154.08979524</v>
      </c>
      <c r="E186" s="5">
        <v>91.788049999999998</v>
      </c>
      <c r="F186" s="5"/>
      <c r="G186" s="5"/>
      <c r="I186" s="14"/>
    </row>
    <row r="187" spans="1:9" x14ac:dyDescent="0.25">
      <c r="A187" s="4">
        <v>186</v>
      </c>
      <c r="B187" s="4" t="s">
        <v>301</v>
      </c>
      <c r="C187" s="4" t="s">
        <v>302</v>
      </c>
      <c r="D187" s="5">
        <v>151.79670009999998</v>
      </c>
      <c r="E187" s="5">
        <v>256.35111000000001</v>
      </c>
      <c r="F187" s="5"/>
      <c r="G187" s="5"/>
      <c r="I187" s="14"/>
    </row>
    <row r="188" spans="1:9" x14ac:dyDescent="0.25">
      <c r="A188" s="4">
        <v>187</v>
      </c>
      <c r="B188" s="4" t="s">
        <v>267</v>
      </c>
      <c r="C188" s="4" t="s">
        <v>268</v>
      </c>
      <c r="D188" s="5">
        <v>151.629502</v>
      </c>
      <c r="E188" s="5">
        <v>64.646000000000001</v>
      </c>
      <c r="F188" s="5"/>
      <c r="G188" s="5"/>
      <c r="I188" s="14"/>
    </row>
    <row r="189" spans="1:9" x14ac:dyDescent="0.25">
      <c r="A189" s="4">
        <v>188</v>
      </c>
      <c r="B189" s="4" t="s">
        <v>1191</v>
      </c>
      <c r="C189" s="4" t="s">
        <v>1192</v>
      </c>
      <c r="D189" s="5">
        <v>150.665863</v>
      </c>
      <c r="E189" s="5">
        <v>108.136</v>
      </c>
      <c r="F189" s="5"/>
      <c r="G189" s="5"/>
      <c r="I189" s="14"/>
    </row>
    <row r="190" spans="1:9" x14ac:dyDescent="0.25">
      <c r="A190" s="4">
        <v>189</v>
      </c>
      <c r="B190" s="4" t="s">
        <v>377</v>
      </c>
      <c r="C190" s="4" t="s">
        <v>378</v>
      </c>
      <c r="D190" s="5">
        <v>150.305171</v>
      </c>
      <c r="E190" s="5">
        <v>129.06956</v>
      </c>
      <c r="F190" s="5"/>
      <c r="G190" s="5"/>
      <c r="I190" s="14"/>
    </row>
    <row r="191" spans="1:9" x14ac:dyDescent="0.25">
      <c r="A191" s="4">
        <v>190</v>
      </c>
      <c r="B191" s="4" t="s">
        <v>1193</v>
      </c>
      <c r="C191" s="4" t="s">
        <v>1194</v>
      </c>
      <c r="D191" s="5">
        <v>149.98821275</v>
      </c>
      <c r="E191" s="5">
        <v>6.3659999999999997</v>
      </c>
      <c r="F191" s="5"/>
      <c r="G191" s="5"/>
      <c r="I191" s="14"/>
    </row>
    <row r="192" spans="1:9" x14ac:dyDescent="0.25">
      <c r="A192" s="4">
        <v>191</v>
      </c>
      <c r="B192" s="4" t="s">
        <v>1195</v>
      </c>
      <c r="C192" s="4" t="s">
        <v>1196</v>
      </c>
      <c r="D192" s="5">
        <v>149.90414569999999</v>
      </c>
      <c r="E192" s="5">
        <v>69.295740000000009</v>
      </c>
      <c r="F192" s="5"/>
      <c r="G192" s="5"/>
      <c r="I192" s="14"/>
    </row>
    <row r="193" spans="1:9" x14ac:dyDescent="0.25">
      <c r="A193" s="4">
        <v>192</v>
      </c>
      <c r="B193" s="4" t="s">
        <v>1197</v>
      </c>
      <c r="C193" s="4" t="s">
        <v>1198</v>
      </c>
      <c r="D193" s="5">
        <v>146.77632600000001</v>
      </c>
      <c r="E193" s="5">
        <v>87.013000000000005</v>
      </c>
      <c r="F193" s="5"/>
      <c r="G193" s="5"/>
      <c r="I193" s="14"/>
    </row>
    <row r="194" spans="1:9" x14ac:dyDescent="0.25">
      <c r="A194" s="4">
        <v>193</v>
      </c>
      <c r="B194" s="4" t="s">
        <v>1199</v>
      </c>
      <c r="C194" s="4" t="s">
        <v>1200</v>
      </c>
      <c r="D194" s="5">
        <v>145.459585</v>
      </c>
      <c r="E194" s="5">
        <v>107.739</v>
      </c>
      <c r="F194" s="5"/>
      <c r="G194" s="5"/>
      <c r="I194" s="14"/>
    </row>
    <row r="195" spans="1:9" x14ac:dyDescent="0.25">
      <c r="A195" s="4">
        <v>194</v>
      </c>
      <c r="B195" s="4" t="s">
        <v>1201</v>
      </c>
      <c r="C195" s="4" t="s">
        <v>1202</v>
      </c>
      <c r="D195" s="5">
        <v>144.55747425000001</v>
      </c>
      <c r="E195" s="5">
        <v>149.84899999999999</v>
      </c>
      <c r="F195" s="5"/>
      <c r="G195" s="5"/>
      <c r="I195" s="14"/>
    </row>
    <row r="196" spans="1:9" x14ac:dyDescent="0.25">
      <c r="A196" s="4">
        <v>195</v>
      </c>
      <c r="B196" s="4" t="s">
        <v>347</v>
      </c>
      <c r="C196" s="4" t="s">
        <v>348</v>
      </c>
      <c r="D196" s="5">
        <v>143.76454263999997</v>
      </c>
      <c r="E196" s="5">
        <v>1312.5604900000001</v>
      </c>
      <c r="F196" s="5"/>
      <c r="G196" s="5"/>
      <c r="I196" s="14"/>
    </row>
    <row r="197" spans="1:9" x14ac:dyDescent="0.25">
      <c r="A197" s="4">
        <v>196</v>
      </c>
      <c r="B197" s="4" t="s">
        <v>1203</v>
      </c>
      <c r="C197" s="4" t="s">
        <v>1204</v>
      </c>
      <c r="D197" s="5">
        <v>143.21267599999999</v>
      </c>
      <c r="E197" s="5">
        <v>25.519950000000001</v>
      </c>
      <c r="F197" s="5"/>
      <c r="G197" s="5"/>
      <c r="I197" s="14"/>
    </row>
    <row r="198" spans="1:9" x14ac:dyDescent="0.25">
      <c r="A198" s="4">
        <v>197</v>
      </c>
      <c r="B198" s="4" t="s">
        <v>1205</v>
      </c>
      <c r="C198" s="4" t="s">
        <v>1206</v>
      </c>
      <c r="D198" s="5">
        <v>142.15730500000001</v>
      </c>
      <c r="E198" s="5">
        <v>3289.9229999999998</v>
      </c>
      <c r="F198" s="5"/>
      <c r="G198" s="5"/>
      <c r="I198" s="14"/>
    </row>
    <row r="199" spans="1:9" x14ac:dyDescent="0.25">
      <c r="A199" s="4">
        <v>198</v>
      </c>
      <c r="B199" s="4" t="s">
        <v>1207</v>
      </c>
      <c r="C199" s="4" t="s">
        <v>1208</v>
      </c>
      <c r="D199" s="5">
        <v>141.30102500000001</v>
      </c>
      <c r="E199" s="5">
        <v>94.865200000000002</v>
      </c>
      <c r="F199" s="5"/>
      <c r="G199" s="5"/>
      <c r="I199" s="14"/>
    </row>
    <row r="200" spans="1:9" x14ac:dyDescent="0.25">
      <c r="A200" s="4">
        <v>199</v>
      </c>
      <c r="B200" s="4" t="s">
        <v>143</v>
      </c>
      <c r="C200" s="4" t="s">
        <v>1209</v>
      </c>
      <c r="D200" s="5">
        <v>141.115647</v>
      </c>
      <c r="E200" s="5">
        <v>11.389469999999999</v>
      </c>
      <c r="F200" s="5"/>
      <c r="G200" s="5"/>
      <c r="I200" s="14"/>
    </row>
    <row r="201" spans="1:9" x14ac:dyDescent="0.25">
      <c r="A201" s="4">
        <v>200</v>
      </c>
      <c r="B201" s="4" t="s">
        <v>329</v>
      </c>
      <c r="C201" s="4" t="s">
        <v>330</v>
      </c>
      <c r="D201" s="5">
        <v>138.630573</v>
      </c>
      <c r="E201" s="5">
        <v>31.275729999999999</v>
      </c>
      <c r="F201" s="5"/>
      <c r="G201" s="5"/>
      <c r="I201" s="14"/>
    </row>
    <row r="202" spans="1:9" x14ac:dyDescent="0.25">
      <c r="A202" s="4">
        <v>201</v>
      </c>
      <c r="B202" s="4" t="s">
        <v>231</v>
      </c>
      <c r="C202" s="4" t="s">
        <v>232</v>
      </c>
      <c r="D202" s="5">
        <v>136.74830888999998</v>
      </c>
      <c r="E202" s="5">
        <v>81.030659999999997</v>
      </c>
      <c r="F202" s="5"/>
      <c r="G202" s="5"/>
      <c r="I202" s="14"/>
    </row>
    <row r="203" spans="1:9" x14ac:dyDescent="0.25">
      <c r="A203" s="4">
        <v>202</v>
      </c>
      <c r="B203" s="4" t="s">
        <v>1210</v>
      </c>
      <c r="C203" s="4" t="s">
        <v>1211</v>
      </c>
      <c r="D203" s="5">
        <v>135.45614599999999</v>
      </c>
      <c r="E203" s="5">
        <v>13.678559999999999</v>
      </c>
      <c r="F203" s="5"/>
      <c r="G203" s="5"/>
      <c r="I203" s="14"/>
    </row>
    <row r="204" spans="1:9" x14ac:dyDescent="0.25">
      <c r="A204" s="4">
        <v>203</v>
      </c>
      <c r="B204" s="4" t="s">
        <v>335</v>
      </c>
      <c r="C204" s="4" t="s">
        <v>336</v>
      </c>
      <c r="D204" s="5">
        <v>134.99351999999999</v>
      </c>
      <c r="E204" s="5">
        <v>31.7715</v>
      </c>
      <c r="F204" s="5"/>
      <c r="G204" s="5"/>
      <c r="I204" s="14"/>
    </row>
    <row r="205" spans="1:9" x14ac:dyDescent="0.25">
      <c r="A205" s="4">
        <v>204</v>
      </c>
      <c r="B205" s="4" t="s">
        <v>1212</v>
      </c>
      <c r="C205" s="4" t="s">
        <v>1213</v>
      </c>
      <c r="D205" s="5">
        <v>132.17640102999999</v>
      </c>
      <c r="E205" s="5">
        <v>207.94138000000001</v>
      </c>
      <c r="F205" s="5"/>
      <c r="G205" s="5"/>
      <c r="I205" s="14"/>
    </row>
    <row r="206" spans="1:9" x14ac:dyDescent="0.25">
      <c r="A206" s="4">
        <v>205</v>
      </c>
      <c r="B206" s="4" t="s">
        <v>1214</v>
      </c>
      <c r="C206" s="4" t="s">
        <v>1215</v>
      </c>
      <c r="D206" s="5">
        <v>131.05848700000001</v>
      </c>
      <c r="E206" s="5">
        <v>580.27300000000002</v>
      </c>
      <c r="F206" s="5"/>
      <c r="G206" s="5"/>
      <c r="I206" s="14"/>
    </row>
    <row r="207" spans="1:9" x14ac:dyDescent="0.25">
      <c r="A207" s="4">
        <v>206</v>
      </c>
      <c r="B207" s="4" t="s">
        <v>1216</v>
      </c>
      <c r="C207" s="4" t="s">
        <v>1217</v>
      </c>
      <c r="D207" s="5">
        <v>131.00018900000001</v>
      </c>
      <c r="E207" s="5">
        <v>221.55</v>
      </c>
      <c r="F207" s="5"/>
      <c r="G207" s="5"/>
      <c r="I207" s="14"/>
    </row>
    <row r="208" spans="1:9" x14ac:dyDescent="0.25">
      <c r="A208" s="4">
        <v>207</v>
      </c>
      <c r="B208" s="4" t="s">
        <v>1218</v>
      </c>
      <c r="C208" s="4" t="s">
        <v>1219</v>
      </c>
      <c r="D208" s="5">
        <v>128.91301000000001</v>
      </c>
      <c r="E208" s="5">
        <v>195.70400000000001</v>
      </c>
      <c r="F208" s="5"/>
      <c r="G208" s="5"/>
      <c r="I208" s="14"/>
    </row>
    <row r="209" spans="1:9" x14ac:dyDescent="0.25">
      <c r="A209" s="4">
        <v>208</v>
      </c>
      <c r="B209" s="4" t="s">
        <v>1220</v>
      </c>
      <c r="C209" s="4" t="s">
        <v>1221</v>
      </c>
      <c r="D209" s="5">
        <v>128.83368329000001</v>
      </c>
      <c r="E209" s="5">
        <v>260.16374999999999</v>
      </c>
      <c r="F209" s="5"/>
      <c r="G209" s="5"/>
      <c r="I209" s="14"/>
    </row>
    <row r="210" spans="1:9" x14ac:dyDescent="0.25">
      <c r="A210" s="4">
        <v>209</v>
      </c>
      <c r="B210" s="4" t="s">
        <v>303</v>
      </c>
      <c r="C210" s="4" t="s">
        <v>304</v>
      </c>
      <c r="D210" s="5">
        <v>128.22707600000001</v>
      </c>
      <c r="E210" s="5">
        <v>20.586359999999999</v>
      </c>
      <c r="F210" s="5"/>
      <c r="G210" s="5"/>
      <c r="I210" s="14"/>
    </row>
    <row r="211" spans="1:9" x14ac:dyDescent="0.25">
      <c r="A211" s="4">
        <v>210</v>
      </c>
      <c r="B211" s="4" t="s">
        <v>227</v>
      </c>
      <c r="C211" s="4" t="s">
        <v>228</v>
      </c>
      <c r="D211" s="5">
        <v>127.60712756000001</v>
      </c>
      <c r="E211" s="5">
        <v>61.837769999999999</v>
      </c>
      <c r="F211" s="5"/>
      <c r="G211" s="5"/>
      <c r="I211" s="14"/>
    </row>
    <row r="212" spans="1:9" x14ac:dyDescent="0.25">
      <c r="A212" s="4">
        <v>211</v>
      </c>
      <c r="B212" s="4" t="s">
        <v>1222</v>
      </c>
      <c r="C212" s="4" t="s">
        <v>1223</v>
      </c>
      <c r="D212" s="5">
        <v>127.01194718400001</v>
      </c>
      <c r="E212" s="5">
        <v>144.00923999999998</v>
      </c>
      <c r="F212" s="5"/>
      <c r="G212" s="5"/>
      <c r="I212" s="14"/>
    </row>
    <row r="213" spans="1:9" x14ac:dyDescent="0.25">
      <c r="A213" s="4">
        <v>212</v>
      </c>
      <c r="B213" s="4" t="s">
        <v>1224</v>
      </c>
      <c r="C213" s="4" t="s">
        <v>1225</v>
      </c>
      <c r="D213" s="5">
        <v>125.64442</v>
      </c>
      <c r="E213" s="5">
        <v>39.003</v>
      </c>
      <c r="F213" s="5"/>
      <c r="G213" s="5"/>
      <c r="I213" s="14"/>
    </row>
    <row r="214" spans="1:9" x14ac:dyDescent="0.25">
      <c r="A214" s="4">
        <v>213</v>
      </c>
      <c r="B214" s="4" t="s">
        <v>385</v>
      </c>
      <c r="C214" s="4" t="s">
        <v>386</v>
      </c>
      <c r="D214" s="5">
        <v>124.17377701000001</v>
      </c>
      <c r="E214" s="5">
        <v>92.278240000000011</v>
      </c>
      <c r="F214" s="5"/>
      <c r="G214" s="5"/>
      <c r="I214" s="14"/>
    </row>
    <row r="215" spans="1:9" x14ac:dyDescent="0.25">
      <c r="A215" s="4">
        <v>214</v>
      </c>
      <c r="B215" s="4" t="s">
        <v>1226</v>
      </c>
      <c r="C215" s="4" t="s">
        <v>1227</v>
      </c>
      <c r="D215" s="5">
        <v>123.456085</v>
      </c>
      <c r="E215" s="5">
        <v>73.257999999999996</v>
      </c>
      <c r="F215" s="5"/>
      <c r="G215" s="5"/>
      <c r="I215" s="14"/>
    </row>
    <row r="216" spans="1:9" x14ac:dyDescent="0.25">
      <c r="A216" s="4">
        <v>215</v>
      </c>
      <c r="B216" s="4" t="s">
        <v>1228</v>
      </c>
      <c r="C216" s="4" t="s">
        <v>1229</v>
      </c>
      <c r="D216" s="5">
        <v>121.4626705</v>
      </c>
      <c r="E216" s="5">
        <v>55.144620000000003</v>
      </c>
      <c r="F216" s="5"/>
      <c r="G216" s="5"/>
      <c r="I216" s="14"/>
    </row>
    <row r="217" spans="1:9" x14ac:dyDescent="0.25">
      <c r="A217" s="4">
        <v>216</v>
      </c>
      <c r="B217" s="4" t="s">
        <v>1230</v>
      </c>
      <c r="C217" s="4" t="s">
        <v>1231</v>
      </c>
      <c r="D217" s="5">
        <v>120.15296873299999</v>
      </c>
      <c r="E217" s="5">
        <v>124.4532</v>
      </c>
      <c r="F217" s="5"/>
      <c r="G217" s="5"/>
      <c r="I217" s="14"/>
    </row>
    <row r="218" spans="1:9" x14ac:dyDescent="0.25">
      <c r="A218" s="4">
        <v>217</v>
      </c>
      <c r="B218" s="4" t="s">
        <v>417</v>
      </c>
      <c r="C218" s="4" t="s">
        <v>418</v>
      </c>
      <c r="D218" s="5">
        <v>118.3184785</v>
      </c>
      <c r="E218" s="5">
        <v>297.41992999999997</v>
      </c>
      <c r="F218" s="5"/>
      <c r="G218" s="5"/>
      <c r="I218" s="14"/>
    </row>
    <row r="219" spans="1:9" x14ac:dyDescent="0.25">
      <c r="A219" s="4">
        <v>218</v>
      </c>
      <c r="B219" s="4" t="s">
        <v>127</v>
      </c>
      <c r="C219" s="4" t="s">
        <v>128</v>
      </c>
      <c r="D219" s="5">
        <v>116.19291800000001</v>
      </c>
      <c r="E219" s="5">
        <v>210.4872</v>
      </c>
      <c r="F219" s="5"/>
      <c r="G219" s="5"/>
      <c r="I219" s="14"/>
    </row>
    <row r="220" spans="1:9" x14ac:dyDescent="0.25">
      <c r="A220" s="4">
        <v>219</v>
      </c>
      <c r="B220" s="4" t="s">
        <v>1232</v>
      </c>
      <c r="C220" s="4" t="s">
        <v>1233</v>
      </c>
      <c r="D220" s="5">
        <v>115.08804000000001</v>
      </c>
      <c r="E220" s="5">
        <v>366.54700000000003</v>
      </c>
      <c r="F220" s="5"/>
      <c r="G220" s="5"/>
      <c r="I220" s="14"/>
    </row>
    <row r="221" spans="1:9" x14ac:dyDescent="0.25">
      <c r="A221" s="4">
        <v>220</v>
      </c>
      <c r="B221" s="4" t="s">
        <v>359</v>
      </c>
      <c r="C221" s="4" t="s">
        <v>360</v>
      </c>
      <c r="D221" s="5">
        <v>112.069232</v>
      </c>
      <c r="E221" s="5">
        <v>29.754490000000001</v>
      </c>
      <c r="F221" s="5"/>
      <c r="G221" s="5"/>
      <c r="I221" s="14"/>
    </row>
    <row r="222" spans="1:9" x14ac:dyDescent="0.25">
      <c r="A222" s="4">
        <v>221</v>
      </c>
      <c r="B222" s="4" t="s">
        <v>1234</v>
      </c>
      <c r="C222" s="4" t="s">
        <v>1235</v>
      </c>
      <c r="D222" s="5">
        <v>111.50828527</v>
      </c>
      <c r="E222" s="5">
        <v>121.8639</v>
      </c>
      <c r="F222" s="5"/>
      <c r="G222" s="5"/>
      <c r="I222" s="14"/>
    </row>
    <row r="223" spans="1:9" x14ac:dyDescent="0.25">
      <c r="A223" s="4">
        <v>222</v>
      </c>
      <c r="B223" s="4" t="s">
        <v>1236</v>
      </c>
      <c r="C223" s="4" t="s">
        <v>1237</v>
      </c>
      <c r="D223" s="5">
        <v>110.389594</v>
      </c>
      <c r="E223" s="5">
        <v>165.41614999999999</v>
      </c>
      <c r="F223" s="5"/>
      <c r="G223" s="5"/>
      <c r="I223" s="14"/>
    </row>
    <row r="224" spans="1:9" x14ac:dyDescent="0.25">
      <c r="A224" s="4">
        <v>223</v>
      </c>
      <c r="B224" s="4" t="s">
        <v>265</v>
      </c>
      <c r="C224" s="4" t="s">
        <v>266</v>
      </c>
      <c r="D224" s="5">
        <v>110.288859</v>
      </c>
      <c r="E224" s="5">
        <v>218.64045000000002</v>
      </c>
      <c r="F224" s="5"/>
      <c r="G224" s="5"/>
      <c r="I224" s="14"/>
    </row>
    <row r="225" spans="1:9" x14ac:dyDescent="0.25">
      <c r="A225" s="4">
        <v>224</v>
      </c>
      <c r="B225" s="4" t="s">
        <v>247</v>
      </c>
      <c r="C225" s="4" t="s">
        <v>1238</v>
      </c>
      <c r="D225" s="5">
        <v>108.77681</v>
      </c>
      <c r="E225" s="5">
        <v>55.155000000000001</v>
      </c>
      <c r="F225" s="5"/>
      <c r="G225" s="5"/>
      <c r="I225" s="14"/>
    </row>
    <row r="226" spans="1:9" x14ac:dyDescent="0.25">
      <c r="A226" s="4">
        <v>225</v>
      </c>
      <c r="B226" s="4" t="s">
        <v>1239</v>
      </c>
      <c r="C226" s="4" t="s">
        <v>1240</v>
      </c>
      <c r="D226" s="5">
        <v>108.71567215</v>
      </c>
      <c r="E226" s="5">
        <v>119.81613</v>
      </c>
      <c r="F226" s="5"/>
      <c r="G226" s="5"/>
      <c r="I226" s="14"/>
    </row>
    <row r="227" spans="1:9" x14ac:dyDescent="0.25">
      <c r="A227" s="4">
        <v>226</v>
      </c>
      <c r="B227" s="4" t="s">
        <v>1241</v>
      </c>
      <c r="C227" s="4" t="s">
        <v>1242</v>
      </c>
      <c r="D227" s="5">
        <v>106.81673501</v>
      </c>
      <c r="E227" s="5">
        <v>186.21199999999999</v>
      </c>
      <c r="F227" s="5"/>
      <c r="G227" s="5"/>
      <c r="I227" s="14"/>
    </row>
    <row r="228" spans="1:9" x14ac:dyDescent="0.25">
      <c r="A228" s="4">
        <v>227</v>
      </c>
      <c r="B228" s="4" t="s">
        <v>1243</v>
      </c>
      <c r="C228" s="4" t="s">
        <v>1244</v>
      </c>
      <c r="D228" s="5">
        <v>106.81390500000001</v>
      </c>
      <c r="E228" s="5">
        <v>19.154150000000001</v>
      </c>
      <c r="F228" s="5"/>
      <c r="G228" s="5"/>
      <c r="I228" s="14"/>
    </row>
    <row r="229" spans="1:9" x14ac:dyDescent="0.25">
      <c r="A229" s="4">
        <v>228</v>
      </c>
      <c r="B229" s="4" t="s">
        <v>1245</v>
      </c>
      <c r="C229" s="4" t="s">
        <v>1246</v>
      </c>
      <c r="D229" s="5">
        <v>106.60380640000001</v>
      </c>
      <c r="E229" s="5">
        <v>63.647980000000004</v>
      </c>
      <c r="F229" s="5"/>
      <c r="G229" s="5"/>
      <c r="I229" s="14"/>
    </row>
    <row r="230" spans="1:9" x14ac:dyDescent="0.25">
      <c r="A230" s="4">
        <v>229</v>
      </c>
      <c r="B230" s="4" t="s">
        <v>1247</v>
      </c>
      <c r="C230" s="4" t="s">
        <v>1248</v>
      </c>
      <c r="D230" s="5">
        <v>105.08662200000001</v>
      </c>
      <c r="E230" s="5">
        <v>2.2261700000000002</v>
      </c>
      <c r="F230" s="5"/>
      <c r="G230" s="5"/>
      <c r="I230" s="14"/>
    </row>
    <row r="231" spans="1:9" x14ac:dyDescent="0.25">
      <c r="A231" s="4">
        <v>230</v>
      </c>
      <c r="B231" s="4" t="s">
        <v>241</v>
      </c>
      <c r="C231" s="4" t="s">
        <v>242</v>
      </c>
      <c r="D231" s="5">
        <v>105.052252</v>
      </c>
      <c r="E231" s="5">
        <v>29.290500000000002</v>
      </c>
      <c r="F231" s="5"/>
      <c r="G231" s="5"/>
      <c r="I231" s="14"/>
    </row>
    <row r="232" spans="1:9" x14ac:dyDescent="0.25">
      <c r="A232" s="4">
        <v>231</v>
      </c>
      <c r="B232" s="4" t="s">
        <v>1249</v>
      </c>
      <c r="C232" s="4" t="s">
        <v>1250</v>
      </c>
      <c r="D232" s="5">
        <v>103.67042524999999</v>
      </c>
      <c r="E232" s="5">
        <v>51.289660000000005</v>
      </c>
      <c r="F232" s="5"/>
      <c r="G232" s="5"/>
      <c r="I232" s="14"/>
    </row>
    <row r="233" spans="1:9" x14ac:dyDescent="0.25">
      <c r="A233" s="4">
        <v>232</v>
      </c>
      <c r="B233" s="4" t="s">
        <v>1251</v>
      </c>
      <c r="C233" s="4" t="s">
        <v>1252</v>
      </c>
      <c r="D233" s="5">
        <v>102.889053</v>
      </c>
      <c r="E233" s="5">
        <v>12.202</v>
      </c>
      <c r="F233" s="5"/>
      <c r="G233" s="5"/>
      <c r="I233" s="14"/>
    </row>
    <row r="234" spans="1:9" x14ac:dyDescent="0.25">
      <c r="A234" s="4">
        <v>233</v>
      </c>
      <c r="B234" s="4" t="s">
        <v>321</v>
      </c>
      <c r="C234" s="4" t="s">
        <v>322</v>
      </c>
      <c r="D234" s="5">
        <v>101.743939</v>
      </c>
      <c r="E234" s="5">
        <v>160.44499999999999</v>
      </c>
      <c r="F234" s="5"/>
      <c r="G234" s="5"/>
      <c r="I234" s="14"/>
    </row>
    <row r="235" spans="1:9" x14ac:dyDescent="0.25">
      <c r="A235" s="4">
        <v>234</v>
      </c>
      <c r="B235" s="4" t="s">
        <v>1253</v>
      </c>
      <c r="C235" s="4" t="s">
        <v>1254</v>
      </c>
      <c r="D235" s="5">
        <v>101.426508</v>
      </c>
      <c r="E235" s="5">
        <v>332.959</v>
      </c>
      <c r="F235" s="5"/>
      <c r="G235" s="5"/>
      <c r="I235" s="14"/>
    </row>
    <row r="236" spans="1:9" x14ac:dyDescent="0.25">
      <c r="A236" s="4">
        <v>235</v>
      </c>
      <c r="B236" s="4" t="s">
        <v>1255</v>
      </c>
      <c r="C236" s="4" t="s">
        <v>1256</v>
      </c>
      <c r="D236" s="5">
        <v>101.25746685</v>
      </c>
      <c r="E236" s="5">
        <v>47.174140000000001</v>
      </c>
      <c r="F236" s="5"/>
      <c r="G236" s="5"/>
      <c r="I236" s="14"/>
    </row>
    <row r="237" spans="1:9" x14ac:dyDescent="0.25">
      <c r="A237" s="4">
        <v>236</v>
      </c>
      <c r="B237" s="4" t="s">
        <v>1257</v>
      </c>
      <c r="C237" s="4" t="s">
        <v>1258</v>
      </c>
      <c r="D237" s="5">
        <v>101.124833435</v>
      </c>
      <c r="E237" s="5">
        <v>178.59948</v>
      </c>
      <c r="F237" s="5"/>
      <c r="G237" s="5"/>
      <c r="I237" s="14"/>
    </row>
    <row r="238" spans="1:9" x14ac:dyDescent="0.25">
      <c r="A238" s="4">
        <v>237</v>
      </c>
      <c r="B238" s="4" t="s">
        <v>1259</v>
      </c>
      <c r="C238" s="4" t="s">
        <v>1260</v>
      </c>
      <c r="D238" s="5">
        <v>100.510689</v>
      </c>
      <c r="E238" s="5">
        <v>95.680999999999997</v>
      </c>
      <c r="F238" s="5"/>
      <c r="G238" s="5"/>
      <c r="I238" s="14"/>
    </row>
    <row r="239" spans="1:9" x14ac:dyDescent="0.25">
      <c r="A239" s="4">
        <v>238</v>
      </c>
      <c r="B239" s="4" t="s">
        <v>1261</v>
      </c>
      <c r="C239" s="4" t="s">
        <v>1262</v>
      </c>
      <c r="D239" s="5">
        <v>99.898015000000001</v>
      </c>
      <c r="E239" s="5">
        <v>5.6168000000000005</v>
      </c>
      <c r="F239" s="5"/>
      <c r="G239" s="5"/>
      <c r="I239" s="14"/>
    </row>
    <row r="240" spans="1:9" x14ac:dyDescent="0.25">
      <c r="A240" s="4">
        <v>239</v>
      </c>
      <c r="B240" s="4" t="s">
        <v>1263</v>
      </c>
      <c r="C240" s="4" t="s">
        <v>1264</v>
      </c>
      <c r="D240" s="5">
        <v>95.53388609000001</v>
      </c>
      <c r="E240" s="5">
        <v>184.4616</v>
      </c>
      <c r="F240" s="5"/>
      <c r="G240" s="5"/>
      <c r="I240" s="14"/>
    </row>
    <row r="241" spans="1:9" x14ac:dyDescent="0.25">
      <c r="A241" s="4">
        <v>240</v>
      </c>
      <c r="B241" s="4" t="s">
        <v>1265</v>
      </c>
      <c r="C241" s="4" t="s">
        <v>1266</v>
      </c>
      <c r="D241" s="5">
        <v>94.895094999999998</v>
      </c>
      <c r="E241" s="5">
        <v>40.156999999999996</v>
      </c>
      <c r="F241" s="5"/>
      <c r="G241" s="5"/>
      <c r="I241" s="14"/>
    </row>
    <row r="242" spans="1:9" x14ac:dyDescent="0.25">
      <c r="A242" s="4">
        <v>241</v>
      </c>
      <c r="B242" s="4" t="s">
        <v>139</v>
      </c>
      <c r="C242" s="4" t="s">
        <v>140</v>
      </c>
      <c r="D242" s="5">
        <v>92.588611569999998</v>
      </c>
      <c r="E242" s="5">
        <v>62.97296</v>
      </c>
      <c r="F242" s="5"/>
      <c r="G242" s="5"/>
      <c r="I242" s="14"/>
    </row>
    <row r="243" spans="1:9" x14ac:dyDescent="0.25">
      <c r="A243" s="4">
        <v>242</v>
      </c>
      <c r="B243" s="4" t="s">
        <v>1267</v>
      </c>
      <c r="C243" s="4" t="s">
        <v>1268</v>
      </c>
      <c r="D243" s="5">
        <v>91.478513250000006</v>
      </c>
      <c r="E243" s="5">
        <v>454.6046</v>
      </c>
      <c r="F243" s="5"/>
      <c r="G243" s="5"/>
      <c r="I243" s="14"/>
    </row>
    <row r="244" spans="1:9" x14ac:dyDescent="0.25">
      <c r="A244" s="4">
        <v>243</v>
      </c>
      <c r="B244" s="4" t="s">
        <v>1269</v>
      </c>
      <c r="C244" s="4" t="s">
        <v>1270</v>
      </c>
      <c r="D244" s="5">
        <v>91.164457999999996</v>
      </c>
      <c r="E244" s="5">
        <v>157.40695000000002</v>
      </c>
      <c r="F244" s="5"/>
      <c r="G244" s="5"/>
      <c r="I244" s="14"/>
    </row>
    <row r="245" spans="1:9" x14ac:dyDescent="0.25">
      <c r="A245" s="4">
        <v>244</v>
      </c>
      <c r="B245" s="4" t="s">
        <v>387</v>
      </c>
      <c r="C245" s="4" t="s">
        <v>388</v>
      </c>
      <c r="D245" s="5">
        <v>90.153412000000003</v>
      </c>
      <c r="E245" s="5">
        <v>147.45463000000001</v>
      </c>
      <c r="F245" s="5"/>
      <c r="G245" s="5"/>
      <c r="I245" s="14"/>
    </row>
    <row r="246" spans="1:9" x14ac:dyDescent="0.25">
      <c r="A246" s="4">
        <v>245</v>
      </c>
      <c r="B246" s="4" t="s">
        <v>1271</v>
      </c>
      <c r="C246" s="4" t="s">
        <v>1272</v>
      </c>
      <c r="D246" s="5">
        <v>89.596563000000003</v>
      </c>
      <c r="E246" s="5">
        <v>1.952</v>
      </c>
      <c r="F246" s="5"/>
      <c r="G246" s="5"/>
      <c r="I246" s="14"/>
    </row>
    <row r="247" spans="1:9" x14ac:dyDescent="0.25">
      <c r="A247" s="4">
        <v>246</v>
      </c>
      <c r="B247" s="4" t="s">
        <v>1273</v>
      </c>
      <c r="C247" s="4" t="s">
        <v>1274</v>
      </c>
      <c r="D247" s="5">
        <v>87.430813000000001</v>
      </c>
      <c r="E247" s="5">
        <v>49.462139999999998</v>
      </c>
      <c r="F247" s="5"/>
      <c r="G247" s="5"/>
      <c r="I247" s="14"/>
    </row>
    <row r="248" spans="1:9" x14ac:dyDescent="0.25">
      <c r="A248" s="4">
        <v>247</v>
      </c>
      <c r="B248" s="4" t="s">
        <v>1275</v>
      </c>
      <c r="C248" s="4" t="s">
        <v>1276</v>
      </c>
      <c r="D248" s="5">
        <v>86.847079530000002</v>
      </c>
      <c r="E248" s="5">
        <v>96.067499999999995</v>
      </c>
      <c r="F248" s="5"/>
      <c r="G248" s="5"/>
      <c r="I248" s="14"/>
    </row>
    <row r="249" spans="1:9" x14ac:dyDescent="0.25">
      <c r="A249" s="4">
        <v>248</v>
      </c>
      <c r="B249" s="4" t="s">
        <v>1277</v>
      </c>
      <c r="C249" s="4" t="s">
        <v>1278</v>
      </c>
      <c r="D249" s="5">
        <v>86.764322000000007</v>
      </c>
      <c r="E249" s="5">
        <v>136.71764000000002</v>
      </c>
      <c r="F249" s="5"/>
      <c r="G249" s="5"/>
      <c r="I249" s="14"/>
    </row>
    <row r="250" spans="1:9" x14ac:dyDescent="0.25">
      <c r="A250" s="4">
        <v>249</v>
      </c>
      <c r="B250" s="4" t="s">
        <v>1279</v>
      </c>
      <c r="C250" s="4" t="s">
        <v>1280</v>
      </c>
      <c r="D250" s="5">
        <v>86.552511999999993</v>
      </c>
      <c r="E250" s="5">
        <v>14.265000000000001</v>
      </c>
      <c r="F250" s="5"/>
      <c r="G250" s="5"/>
      <c r="I250" s="14"/>
    </row>
    <row r="251" spans="1:9" x14ac:dyDescent="0.25">
      <c r="A251" s="4">
        <v>250</v>
      </c>
      <c r="B251" s="4" t="s">
        <v>1281</v>
      </c>
      <c r="C251" s="4" t="s">
        <v>1282</v>
      </c>
      <c r="D251" s="5">
        <v>86.373457099999996</v>
      </c>
      <c r="E251" s="5">
        <v>17.884430000000002</v>
      </c>
      <c r="F251" s="5"/>
      <c r="G251" s="5"/>
      <c r="I251" s="14"/>
    </row>
    <row r="252" spans="1:9" x14ac:dyDescent="0.25">
      <c r="A252" s="4">
        <v>251</v>
      </c>
      <c r="B252" s="4" t="s">
        <v>1283</v>
      </c>
      <c r="C252" s="4" t="s">
        <v>1284</v>
      </c>
      <c r="D252" s="5">
        <v>85.981694000000005</v>
      </c>
      <c r="E252" s="5">
        <v>199.06501999999998</v>
      </c>
      <c r="F252" s="5"/>
      <c r="G252" s="5"/>
      <c r="I252" s="14"/>
    </row>
    <row r="253" spans="1:9" x14ac:dyDescent="0.25">
      <c r="A253" s="4">
        <v>252</v>
      </c>
      <c r="B253" s="4" t="s">
        <v>1285</v>
      </c>
      <c r="C253" s="4" t="s">
        <v>1286</v>
      </c>
      <c r="D253" s="5">
        <v>85.954552609999993</v>
      </c>
      <c r="E253" s="5">
        <v>217.93674999999999</v>
      </c>
      <c r="F253" s="5"/>
      <c r="G253" s="5"/>
      <c r="I253" s="14"/>
    </row>
    <row r="254" spans="1:9" x14ac:dyDescent="0.25">
      <c r="A254" s="4">
        <v>253</v>
      </c>
      <c r="B254" s="4" t="s">
        <v>1287</v>
      </c>
      <c r="C254" s="4" t="s">
        <v>1288</v>
      </c>
      <c r="D254" s="5">
        <v>85.844487999999998</v>
      </c>
      <c r="E254" s="5">
        <v>10.9909</v>
      </c>
      <c r="F254" s="5"/>
      <c r="G254" s="5"/>
      <c r="I254" s="14"/>
    </row>
    <row r="255" spans="1:9" x14ac:dyDescent="0.25">
      <c r="A255" s="4">
        <v>254</v>
      </c>
      <c r="B255" s="4" t="s">
        <v>1289</v>
      </c>
      <c r="C255" s="4" t="s">
        <v>1290</v>
      </c>
      <c r="D255" s="5">
        <v>85.021557999999999</v>
      </c>
      <c r="E255" s="5">
        <v>334.61</v>
      </c>
      <c r="F255" s="5"/>
      <c r="G255" s="5"/>
      <c r="I255" s="14"/>
    </row>
    <row r="256" spans="1:9" x14ac:dyDescent="0.25">
      <c r="A256" s="4">
        <v>255</v>
      </c>
      <c r="B256" s="4" t="s">
        <v>1291</v>
      </c>
      <c r="C256" s="4" t="s">
        <v>1292</v>
      </c>
      <c r="D256" s="5">
        <v>82.820867379999996</v>
      </c>
      <c r="E256" s="5">
        <v>73.427009999999996</v>
      </c>
      <c r="F256" s="5"/>
      <c r="G256" s="5"/>
      <c r="I256" s="14"/>
    </row>
    <row r="257" spans="1:9" x14ac:dyDescent="0.25">
      <c r="A257" s="4">
        <v>256</v>
      </c>
      <c r="B257" s="4" t="s">
        <v>341</v>
      </c>
      <c r="C257" s="4" t="s">
        <v>342</v>
      </c>
      <c r="D257" s="5">
        <v>82.742019999999997</v>
      </c>
      <c r="E257" s="5">
        <v>30.472999999999999</v>
      </c>
      <c r="F257" s="5"/>
      <c r="G257" s="5"/>
      <c r="I257" s="14"/>
    </row>
    <row r="258" spans="1:9" x14ac:dyDescent="0.25">
      <c r="A258" s="4">
        <v>257</v>
      </c>
      <c r="B258" s="4" t="s">
        <v>41</v>
      </c>
      <c r="C258" s="4" t="s">
        <v>42</v>
      </c>
      <c r="D258" s="5">
        <v>82.311769999999996</v>
      </c>
      <c r="E258" s="5">
        <v>210.39875000000001</v>
      </c>
      <c r="F258" s="5"/>
      <c r="G258" s="5"/>
      <c r="I258" s="14"/>
    </row>
    <row r="259" spans="1:9" x14ac:dyDescent="0.25">
      <c r="A259" s="4">
        <v>258</v>
      </c>
      <c r="B259" s="4" t="s">
        <v>1293</v>
      </c>
      <c r="C259" s="4" t="s">
        <v>1294</v>
      </c>
      <c r="D259" s="5">
        <v>82.237928109999999</v>
      </c>
      <c r="E259" s="5">
        <v>135.84288000000001</v>
      </c>
      <c r="F259" s="5"/>
      <c r="G259" s="5"/>
      <c r="I259" s="14"/>
    </row>
    <row r="260" spans="1:9" x14ac:dyDescent="0.25">
      <c r="A260" s="4">
        <v>259</v>
      </c>
      <c r="B260" s="4" t="s">
        <v>1295</v>
      </c>
      <c r="C260" s="4" t="s">
        <v>1296</v>
      </c>
      <c r="D260" s="5">
        <v>81.934708000000001</v>
      </c>
      <c r="E260" s="5">
        <v>902.03099999999995</v>
      </c>
      <c r="F260" s="5"/>
      <c r="G260" s="5"/>
      <c r="I260" s="14"/>
    </row>
    <row r="261" spans="1:9" x14ac:dyDescent="0.25">
      <c r="A261" s="4">
        <v>260</v>
      </c>
      <c r="B261" s="4" t="s">
        <v>1297</v>
      </c>
      <c r="C261" s="4" t="s">
        <v>1298</v>
      </c>
      <c r="D261" s="5">
        <v>81.607003000000006</v>
      </c>
      <c r="E261" s="5">
        <v>88.492999999999995</v>
      </c>
      <c r="F261" s="5"/>
      <c r="G261" s="5"/>
      <c r="I261" s="14"/>
    </row>
    <row r="262" spans="1:9" x14ac:dyDescent="0.25">
      <c r="A262" s="4">
        <v>261</v>
      </c>
      <c r="B262" s="4" t="s">
        <v>1299</v>
      </c>
      <c r="C262" s="4" t="s">
        <v>1300</v>
      </c>
      <c r="D262" s="5">
        <v>78.830887000000004</v>
      </c>
      <c r="E262" s="5">
        <v>82.388999999999996</v>
      </c>
      <c r="F262" s="5"/>
      <c r="G262" s="5"/>
      <c r="I262" s="14"/>
    </row>
    <row r="263" spans="1:9" x14ac:dyDescent="0.25">
      <c r="A263" s="4">
        <v>262</v>
      </c>
      <c r="B263" s="4" t="s">
        <v>29</v>
      </c>
      <c r="C263" s="4" t="s">
        <v>1301</v>
      </c>
      <c r="D263" s="5">
        <v>78.465884000000003</v>
      </c>
      <c r="E263" s="5">
        <v>18.088999999999999</v>
      </c>
      <c r="F263" s="5"/>
      <c r="G263" s="5"/>
      <c r="I263" s="14"/>
    </row>
    <row r="264" spans="1:9" x14ac:dyDescent="0.25">
      <c r="A264" s="4">
        <v>263</v>
      </c>
      <c r="B264" s="4" t="s">
        <v>1302</v>
      </c>
      <c r="C264" s="4" t="s">
        <v>1303</v>
      </c>
      <c r="D264" s="5">
        <v>77.806585260000006</v>
      </c>
      <c r="E264" s="5">
        <v>23.419450000000001</v>
      </c>
      <c r="F264" s="5"/>
      <c r="G264" s="5"/>
      <c r="I264" s="14"/>
    </row>
    <row r="265" spans="1:9" x14ac:dyDescent="0.25">
      <c r="A265" s="4">
        <v>264</v>
      </c>
      <c r="B265" s="4" t="s">
        <v>1304</v>
      </c>
      <c r="C265" s="4" t="s">
        <v>1305</v>
      </c>
      <c r="D265" s="5">
        <v>77.767577489999994</v>
      </c>
      <c r="E265" s="5">
        <v>66.394419999999997</v>
      </c>
      <c r="F265" s="5"/>
      <c r="G265" s="5"/>
      <c r="I265" s="14"/>
    </row>
    <row r="266" spans="1:9" x14ac:dyDescent="0.25">
      <c r="A266" s="4">
        <v>265</v>
      </c>
      <c r="B266" s="4" t="s">
        <v>423</v>
      </c>
      <c r="C266" s="4" t="s">
        <v>424</v>
      </c>
      <c r="D266" s="5">
        <v>77.488045720000002</v>
      </c>
      <c r="E266" s="5">
        <v>415.64150000000001</v>
      </c>
      <c r="F266" s="5"/>
      <c r="G266" s="5"/>
      <c r="I266" s="14"/>
    </row>
    <row r="267" spans="1:9" x14ac:dyDescent="0.25">
      <c r="A267" s="4">
        <v>266</v>
      </c>
      <c r="B267" s="4" t="s">
        <v>255</v>
      </c>
      <c r="C267" s="4" t="s">
        <v>256</v>
      </c>
      <c r="D267" s="5">
        <v>76.398526000000004</v>
      </c>
      <c r="E267" s="5">
        <v>1658</v>
      </c>
      <c r="F267" s="5"/>
      <c r="G267" s="5"/>
      <c r="I267" s="14"/>
    </row>
    <row r="268" spans="1:9" x14ac:dyDescent="0.25">
      <c r="A268" s="4">
        <v>267</v>
      </c>
      <c r="B268" s="4" t="s">
        <v>1306</v>
      </c>
      <c r="C268" s="4" t="s">
        <v>1307</v>
      </c>
      <c r="D268" s="5">
        <v>76.223505000000003</v>
      </c>
      <c r="E268" s="5">
        <v>14.682</v>
      </c>
      <c r="F268" s="5"/>
      <c r="G268" s="5"/>
      <c r="I268" s="14"/>
    </row>
    <row r="269" spans="1:9" x14ac:dyDescent="0.25">
      <c r="A269" s="4">
        <v>268</v>
      </c>
      <c r="B269" s="4" t="s">
        <v>1308</v>
      </c>
      <c r="C269" s="4" t="s">
        <v>1309</v>
      </c>
      <c r="D269" s="5">
        <v>74.87586641</v>
      </c>
      <c r="E269" s="5">
        <v>126.13432</v>
      </c>
      <c r="F269" s="5"/>
      <c r="G269" s="5"/>
      <c r="I269" s="14"/>
    </row>
    <row r="270" spans="1:9" x14ac:dyDescent="0.25">
      <c r="A270" s="4">
        <v>269</v>
      </c>
      <c r="B270" s="4" t="s">
        <v>1310</v>
      </c>
      <c r="C270" s="4" t="s">
        <v>1311</v>
      </c>
      <c r="D270" s="5">
        <v>74.827724279999998</v>
      </c>
      <c r="E270" s="5">
        <v>114.73824</v>
      </c>
      <c r="F270" s="5"/>
      <c r="G270" s="5"/>
      <c r="I270" s="14"/>
    </row>
    <row r="271" spans="1:9" x14ac:dyDescent="0.25">
      <c r="A271" s="4">
        <v>270</v>
      </c>
      <c r="B271" s="4" t="s">
        <v>77</v>
      </c>
      <c r="C271" s="4" t="s">
        <v>78</v>
      </c>
      <c r="D271" s="5">
        <v>74.357895999999997</v>
      </c>
      <c r="E271" s="5">
        <v>175.62178</v>
      </c>
      <c r="F271" s="5"/>
      <c r="G271" s="5"/>
      <c r="I271" s="14"/>
    </row>
    <row r="272" spans="1:9" x14ac:dyDescent="0.25">
      <c r="A272" s="4">
        <v>271</v>
      </c>
      <c r="B272" s="4" t="s">
        <v>257</v>
      </c>
      <c r="C272" s="4" t="s">
        <v>258</v>
      </c>
      <c r="D272" s="5">
        <v>71.707082999999997</v>
      </c>
      <c r="E272" s="5">
        <v>10.1755</v>
      </c>
      <c r="F272" s="5"/>
      <c r="G272" s="5"/>
      <c r="I272" s="14"/>
    </row>
    <row r="273" spans="1:9" x14ac:dyDescent="0.25">
      <c r="A273" s="4">
        <v>272</v>
      </c>
      <c r="B273" s="4" t="s">
        <v>319</v>
      </c>
      <c r="C273" s="4" t="s">
        <v>320</v>
      </c>
      <c r="D273" s="5">
        <v>69.938279750000007</v>
      </c>
      <c r="E273" s="5">
        <v>285.57400000000001</v>
      </c>
      <c r="F273" s="5"/>
      <c r="G273" s="5"/>
      <c r="I273" s="14"/>
    </row>
    <row r="274" spans="1:9" x14ac:dyDescent="0.25">
      <c r="A274" s="4">
        <v>273</v>
      </c>
      <c r="B274" s="4" t="s">
        <v>35</v>
      </c>
      <c r="C274" s="4" t="s">
        <v>36</v>
      </c>
      <c r="D274" s="5">
        <v>68.510197000000005</v>
      </c>
      <c r="E274" s="5">
        <v>193.10904000000002</v>
      </c>
      <c r="F274" s="5"/>
      <c r="G274" s="5"/>
      <c r="I274" s="14"/>
    </row>
    <row r="275" spans="1:9" x14ac:dyDescent="0.25">
      <c r="A275" s="4">
        <v>274</v>
      </c>
      <c r="B275" s="4" t="s">
        <v>1312</v>
      </c>
      <c r="C275" s="4" t="s">
        <v>1313</v>
      </c>
      <c r="D275" s="5">
        <v>68.132562900000011</v>
      </c>
      <c r="E275" s="5">
        <v>135.48559</v>
      </c>
      <c r="F275" s="5"/>
      <c r="G275" s="5"/>
      <c r="I275" s="14"/>
    </row>
    <row r="276" spans="1:9" x14ac:dyDescent="0.25">
      <c r="A276" s="4">
        <v>275</v>
      </c>
      <c r="B276" s="4" t="s">
        <v>1314</v>
      </c>
      <c r="C276" s="4" t="s">
        <v>1315</v>
      </c>
      <c r="D276" s="5">
        <v>67.992063220000006</v>
      </c>
      <c r="E276" s="5">
        <v>5.4669699999999999</v>
      </c>
      <c r="F276" s="5"/>
      <c r="G276" s="5"/>
      <c r="I276" s="14"/>
    </row>
    <row r="277" spans="1:9" x14ac:dyDescent="0.25">
      <c r="A277" s="4">
        <v>276</v>
      </c>
      <c r="B277" s="4" t="s">
        <v>1316</v>
      </c>
      <c r="C277" s="4" t="s">
        <v>1317</v>
      </c>
      <c r="D277" s="5">
        <v>67.686554999999998</v>
      </c>
      <c r="E277" s="5">
        <v>253.72588000000002</v>
      </c>
      <c r="F277" s="5"/>
      <c r="G277" s="5"/>
      <c r="I277" s="14"/>
    </row>
    <row r="278" spans="1:9" x14ac:dyDescent="0.25">
      <c r="A278" s="4">
        <v>277</v>
      </c>
      <c r="B278" s="4" t="s">
        <v>333</v>
      </c>
      <c r="C278" s="4" t="s">
        <v>334</v>
      </c>
      <c r="D278" s="5">
        <v>67.567847749999999</v>
      </c>
      <c r="E278" s="5">
        <v>131.50399999999999</v>
      </c>
      <c r="F278" s="5"/>
      <c r="G278" s="5"/>
      <c r="I278" s="14"/>
    </row>
    <row r="279" spans="1:9" x14ac:dyDescent="0.25">
      <c r="A279" s="4">
        <v>278</v>
      </c>
      <c r="B279" s="4" t="s">
        <v>1318</v>
      </c>
      <c r="C279" s="4" t="s">
        <v>1319</v>
      </c>
      <c r="D279" s="5">
        <v>67.407808000000003</v>
      </c>
      <c r="E279" s="5">
        <v>15.57555</v>
      </c>
      <c r="F279" s="5"/>
      <c r="G279" s="5"/>
      <c r="I279" s="14"/>
    </row>
    <row r="280" spans="1:9" x14ac:dyDescent="0.25">
      <c r="A280" s="4">
        <v>279</v>
      </c>
      <c r="B280" s="4" t="s">
        <v>1320</v>
      </c>
      <c r="C280" s="4" t="s">
        <v>1321</v>
      </c>
      <c r="D280" s="5">
        <v>67.202075500000007</v>
      </c>
      <c r="E280" s="5">
        <v>3.6642600000000001</v>
      </c>
      <c r="F280" s="5"/>
      <c r="G280" s="5"/>
      <c r="I280" s="14"/>
    </row>
    <row r="281" spans="1:9" x14ac:dyDescent="0.25">
      <c r="A281" s="4">
        <v>280</v>
      </c>
      <c r="B281" s="4" t="s">
        <v>399</v>
      </c>
      <c r="C281" s="4" t="s">
        <v>400</v>
      </c>
      <c r="D281" s="5">
        <v>67.151449999999997</v>
      </c>
      <c r="E281" s="5">
        <v>3.1732</v>
      </c>
      <c r="F281" s="5"/>
      <c r="G281" s="5"/>
      <c r="I281" s="14"/>
    </row>
    <row r="282" spans="1:9" x14ac:dyDescent="0.25">
      <c r="A282" s="4">
        <v>281</v>
      </c>
      <c r="B282" s="4" t="s">
        <v>361</v>
      </c>
      <c r="C282" s="4" t="s">
        <v>1322</v>
      </c>
      <c r="D282" s="5">
        <v>66.844988009999994</v>
      </c>
      <c r="E282" s="5">
        <v>109.1759</v>
      </c>
      <c r="F282" s="5"/>
      <c r="G282" s="5"/>
      <c r="I282" s="14"/>
    </row>
    <row r="283" spans="1:9" x14ac:dyDescent="0.25">
      <c r="A283" s="4">
        <v>282</v>
      </c>
      <c r="B283" s="4" t="s">
        <v>1323</v>
      </c>
      <c r="C283" s="4" t="s">
        <v>1324</v>
      </c>
      <c r="D283" s="5">
        <v>66.796643399999994</v>
      </c>
      <c r="E283" s="5">
        <v>44.305779999999999</v>
      </c>
      <c r="F283" s="5"/>
      <c r="G283" s="5"/>
      <c r="I283" s="14"/>
    </row>
    <row r="284" spans="1:9" x14ac:dyDescent="0.25">
      <c r="A284" s="4">
        <v>283</v>
      </c>
      <c r="B284" s="4" t="s">
        <v>1325</v>
      </c>
      <c r="C284" s="4" t="s">
        <v>1326</v>
      </c>
      <c r="D284" s="5">
        <v>66.679501000000002</v>
      </c>
      <c r="E284" s="5">
        <v>265.34735999999998</v>
      </c>
      <c r="F284" s="5"/>
      <c r="G284" s="5"/>
      <c r="I284" s="14"/>
    </row>
    <row r="285" spans="1:9" x14ac:dyDescent="0.25">
      <c r="A285" s="4">
        <v>284</v>
      </c>
      <c r="B285" s="4" t="s">
        <v>1327</v>
      </c>
      <c r="C285" s="4" t="s">
        <v>1328</v>
      </c>
      <c r="D285" s="5">
        <v>66.488844999999998</v>
      </c>
      <c r="E285" s="5">
        <v>10.662700000000001</v>
      </c>
      <c r="F285" s="5"/>
      <c r="G285" s="5"/>
      <c r="I285" s="14"/>
    </row>
    <row r="286" spans="1:9" x14ac:dyDescent="0.25">
      <c r="A286" s="4">
        <v>285</v>
      </c>
      <c r="B286" s="4" t="s">
        <v>1329</v>
      </c>
      <c r="C286" s="4" t="s">
        <v>1330</v>
      </c>
      <c r="D286" s="5">
        <v>66.397065999999995</v>
      </c>
      <c r="E286" s="5">
        <v>159.47166000000001</v>
      </c>
      <c r="F286" s="5"/>
      <c r="G286" s="5"/>
      <c r="I286" s="14"/>
    </row>
    <row r="287" spans="1:9" x14ac:dyDescent="0.25">
      <c r="A287" s="4">
        <v>286</v>
      </c>
      <c r="B287" s="4" t="s">
        <v>133</v>
      </c>
      <c r="C287" s="4" t="s">
        <v>134</v>
      </c>
      <c r="D287" s="5">
        <v>65.997751350000001</v>
      </c>
      <c r="E287" s="5">
        <v>45.9437</v>
      </c>
      <c r="F287" s="5"/>
      <c r="G287" s="5"/>
      <c r="I287" s="14"/>
    </row>
    <row r="288" spans="1:9" x14ac:dyDescent="0.25">
      <c r="A288" s="4">
        <v>287</v>
      </c>
      <c r="B288" s="4" t="s">
        <v>337</v>
      </c>
      <c r="C288" s="4" t="s">
        <v>338</v>
      </c>
      <c r="D288" s="5">
        <v>64.326270239999999</v>
      </c>
      <c r="E288" s="5">
        <v>391.66411999999997</v>
      </c>
      <c r="F288" s="5"/>
      <c r="G288" s="5"/>
      <c r="I288" s="14"/>
    </row>
    <row r="289" spans="1:9" x14ac:dyDescent="0.25">
      <c r="A289" s="4">
        <v>288</v>
      </c>
      <c r="B289" s="4" t="s">
        <v>1331</v>
      </c>
      <c r="C289" s="4" t="s">
        <v>1332</v>
      </c>
      <c r="D289" s="5">
        <v>64.198642000000007</v>
      </c>
      <c r="E289" s="5">
        <v>12.943149999999999</v>
      </c>
      <c r="F289" s="5"/>
      <c r="G289" s="5"/>
      <c r="I289" s="14"/>
    </row>
    <row r="290" spans="1:9" x14ac:dyDescent="0.25">
      <c r="A290" s="4">
        <v>289</v>
      </c>
      <c r="B290" s="4" t="s">
        <v>1333</v>
      </c>
      <c r="C290" s="4" t="s">
        <v>1334</v>
      </c>
      <c r="D290" s="5">
        <v>63.54278996</v>
      </c>
      <c r="E290" s="5">
        <v>40.614179999999998</v>
      </c>
      <c r="F290" s="5"/>
      <c r="G290" s="5"/>
      <c r="I290" s="14"/>
    </row>
    <row r="291" spans="1:9" x14ac:dyDescent="0.25">
      <c r="A291" s="4">
        <v>290</v>
      </c>
      <c r="B291" s="4" t="s">
        <v>339</v>
      </c>
      <c r="C291" s="4" t="s">
        <v>340</v>
      </c>
      <c r="D291" s="5">
        <v>62.376963000000003</v>
      </c>
      <c r="E291" s="5">
        <v>45.057720000000003</v>
      </c>
      <c r="F291" s="5"/>
      <c r="G291" s="5"/>
      <c r="I291" s="14"/>
    </row>
    <row r="292" spans="1:9" x14ac:dyDescent="0.25">
      <c r="A292" s="4">
        <v>291</v>
      </c>
      <c r="B292" s="4" t="s">
        <v>1335</v>
      </c>
      <c r="C292" s="4" t="s">
        <v>1336</v>
      </c>
      <c r="D292" s="5">
        <v>62.336975250000002</v>
      </c>
      <c r="E292" s="5">
        <v>62.863999999999997</v>
      </c>
      <c r="F292" s="5"/>
      <c r="G292" s="5"/>
      <c r="I292" s="14"/>
    </row>
    <row r="293" spans="1:9" x14ac:dyDescent="0.25">
      <c r="A293" s="4">
        <v>292</v>
      </c>
      <c r="B293" s="4" t="s">
        <v>1337</v>
      </c>
      <c r="C293" s="4" t="s">
        <v>1338</v>
      </c>
      <c r="D293" s="5">
        <v>62.195386999999997</v>
      </c>
      <c r="E293" s="5">
        <v>10.288040000000001</v>
      </c>
      <c r="F293" s="5"/>
      <c r="G293" s="5"/>
      <c r="I293" s="14"/>
    </row>
    <row r="294" spans="1:9" x14ac:dyDescent="0.25">
      <c r="A294" s="4">
        <v>293</v>
      </c>
      <c r="B294" s="4" t="s">
        <v>1339</v>
      </c>
      <c r="C294" s="4" t="s">
        <v>1340</v>
      </c>
      <c r="D294" s="5">
        <v>61.394851604999999</v>
      </c>
      <c r="E294" s="5">
        <v>5.45322</v>
      </c>
      <c r="F294" s="5"/>
      <c r="G294" s="5"/>
      <c r="I294" s="14"/>
    </row>
    <row r="295" spans="1:9" x14ac:dyDescent="0.25">
      <c r="A295" s="4">
        <v>294</v>
      </c>
      <c r="B295" s="4" t="s">
        <v>1341</v>
      </c>
      <c r="C295" s="4" t="s">
        <v>1342</v>
      </c>
      <c r="D295" s="5">
        <v>60.886487727999999</v>
      </c>
      <c r="E295" s="5">
        <v>40.693809999999999</v>
      </c>
      <c r="F295" s="5"/>
      <c r="G295" s="5"/>
      <c r="I295" s="14"/>
    </row>
    <row r="296" spans="1:9" x14ac:dyDescent="0.25">
      <c r="A296" s="4">
        <v>295</v>
      </c>
      <c r="B296" s="4" t="s">
        <v>1343</v>
      </c>
      <c r="C296" s="4" t="s">
        <v>1344</v>
      </c>
      <c r="D296" s="5">
        <v>59.234614999999998</v>
      </c>
      <c r="E296" s="5">
        <v>300.51184000000001</v>
      </c>
      <c r="F296" s="5"/>
      <c r="G296" s="5"/>
      <c r="I296" s="14"/>
    </row>
    <row r="297" spans="1:9" x14ac:dyDescent="0.25">
      <c r="A297" s="4">
        <v>296</v>
      </c>
      <c r="B297" s="4" t="s">
        <v>1345</v>
      </c>
      <c r="C297" s="4" t="s">
        <v>1346</v>
      </c>
      <c r="D297" s="5">
        <v>58.926913999999996</v>
      </c>
      <c r="E297" s="5">
        <v>27.358000000000001</v>
      </c>
      <c r="F297" s="5"/>
      <c r="G297" s="5"/>
      <c r="I297" s="14"/>
    </row>
    <row r="298" spans="1:9" x14ac:dyDescent="0.25">
      <c r="A298" s="4">
        <v>297</v>
      </c>
      <c r="B298" s="4" t="s">
        <v>315</v>
      </c>
      <c r="C298" s="4" t="s">
        <v>316</v>
      </c>
      <c r="D298" s="5">
        <v>57.577446000000002</v>
      </c>
      <c r="E298" s="5">
        <v>3.0824799999999999</v>
      </c>
      <c r="F298" s="5"/>
      <c r="G298" s="5"/>
      <c r="I298" s="14"/>
    </row>
    <row r="299" spans="1:9" x14ac:dyDescent="0.25">
      <c r="A299" s="4">
        <v>298</v>
      </c>
      <c r="B299" s="4" t="s">
        <v>1347</v>
      </c>
      <c r="C299" s="4" t="s">
        <v>1348</v>
      </c>
      <c r="D299" s="5">
        <v>57.499791000000002</v>
      </c>
      <c r="E299" s="5">
        <v>669.44</v>
      </c>
      <c r="F299" s="5"/>
      <c r="G299" s="5"/>
      <c r="I299" s="14"/>
    </row>
    <row r="300" spans="1:9" x14ac:dyDescent="0.25">
      <c r="A300" s="4">
        <v>299</v>
      </c>
      <c r="B300" s="4" t="s">
        <v>1349</v>
      </c>
      <c r="C300" s="4" t="s">
        <v>1350</v>
      </c>
      <c r="D300" s="5">
        <v>57.01866725</v>
      </c>
      <c r="E300" s="5">
        <v>122.41794999999999</v>
      </c>
      <c r="F300" s="5"/>
      <c r="G300" s="5"/>
      <c r="I300" s="14"/>
    </row>
    <row r="301" spans="1:9" x14ac:dyDescent="0.25">
      <c r="A301" s="4">
        <v>300</v>
      </c>
      <c r="B301" s="4" t="s">
        <v>313</v>
      </c>
      <c r="C301" s="4" t="s">
        <v>314</v>
      </c>
      <c r="D301" s="5">
        <v>56.987558</v>
      </c>
      <c r="E301" s="5">
        <v>26.5425</v>
      </c>
      <c r="F301" s="5"/>
      <c r="G301" s="5"/>
      <c r="I301" s="14"/>
    </row>
    <row r="302" spans="1:9" x14ac:dyDescent="0.25">
      <c r="A302" s="4">
        <v>301</v>
      </c>
      <c r="B302" s="4" t="s">
        <v>1351</v>
      </c>
      <c r="C302" s="4" t="s">
        <v>1352</v>
      </c>
      <c r="D302" s="5">
        <v>55.956195999999998</v>
      </c>
      <c r="E302" s="5">
        <v>8.8279999999999994</v>
      </c>
      <c r="F302" s="5"/>
      <c r="G302" s="5"/>
      <c r="I302" s="14"/>
    </row>
    <row r="303" spans="1:9" x14ac:dyDescent="0.25">
      <c r="A303" s="4">
        <v>302</v>
      </c>
      <c r="B303" s="4" t="s">
        <v>1353</v>
      </c>
      <c r="C303" s="4" t="s">
        <v>1354</v>
      </c>
      <c r="D303" s="5">
        <v>55.048955999999997</v>
      </c>
      <c r="E303" s="5">
        <v>48.441290000000002</v>
      </c>
      <c r="F303" s="5"/>
      <c r="G303" s="5"/>
      <c r="I303" s="14"/>
    </row>
    <row r="304" spans="1:9" x14ac:dyDescent="0.25">
      <c r="A304" s="4">
        <v>303</v>
      </c>
      <c r="B304" s="4" t="s">
        <v>1355</v>
      </c>
      <c r="C304" s="4" t="s">
        <v>1356</v>
      </c>
      <c r="D304" s="5">
        <v>54.662827999999998</v>
      </c>
      <c r="E304" s="5">
        <v>51.31729</v>
      </c>
      <c r="F304" s="5"/>
      <c r="G304" s="5"/>
      <c r="I304" s="14"/>
    </row>
    <row r="305" spans="1:9" x14ac:dyDescent="0.25">
      <c r="A305" s="4">
        <v>304</v>
      </c>
      <c r="B305" s="4" t="s">
        <v>173</v>
      </c>
      <c r="C305" s="4" t="s">
        <v>174</v>
      </c>
      <c r="D305" s="5">
        <v>54.071201520000002</v>
      </c>
      <c r="E305" s="5">
        <v>5.8326099999999999</v>
      </c>
      <c r="F305" s="5"/>
      <c r="G305" s="5"/>
      <c r="I305" s="14"/>
    </row>
    <row r="306" spans="1:9" x14ac:dyDescent="0.25">
      <c r="A306" s="4">
        <v>305</v>
      </c>
      <c r="B306" s="4" t="s">
        <v>1357</v>
      </c>
      <c r="C306" s="4" t="s">
        <v>1358</v>
      </c>
      <c r="D306" s="5">
        <v>53.96002008</v>
      </c>
      <c r="E306" s="5">
        <v>36.271000000000001</v>
      </c>
      <c r="F306" s="5"/>
      <c r="G306" s="5"/>
      <c r="I306" s="14"/>
    </row>
    <row r="307" spans="1:9" x14ac:dyDescent="0.25">
      <c r="A307" s="4">
        <v>306</v>
      </c>
      <c r="B307" s="4" t="s">
        <v>1359</v>
      </c>
      <c r="C307" s="4" t="s">
        <v>1360</v>
      </c>
      <c r="D307" s="5">
        <v>52.963630999999999</v>
      </c>
      <c r="E307" s="5">
        <v>327.04940000000005</v>
      </c>
      <c r="F307" s="5"/>
      <c r="G307" s="5"/>
      <c r="I307" s="14"/>
    </row>
    <row r="308" spans="1:9" x14ac:dyDescent="0.25">
      <c r="A308" s="4">
        <v>307</v>
      </c>
      <c r="B308" s="4" t="s">
        <v>1361</v>
      </c>
      <c r="C308" s="4" t="s">
        <v>1362</v>
      </c>
      <c r="D308" s="5">
        <v>52.925514</v>
      </c>
      <c r="E308" s="5">
        <v>10.62093</v>
      </c>
      <c r="F308" s="5"/>
      <c r="G308" s="5"/>
      <c r="I308" s="14"/>
    </row>
    <row r="309" spans="1:9" x14ac:dyDescent="0.25">
      <c r="A309" s="4">
        <v>308</v>
      </c>
      <c r="B309" s="4" t="s">
        <v>371</v>
      </c>
      <c r="C309" s="4" t="s">
        <v>372</v>
      </c>
      <c r="D309" s="5">
        <v>52.863233000000001</v>
      </c>
      <c r="E309" s="5">
        <v>49.641680000000001</v>
      </c>
      <c r="F309" s="5"/>
      <c r="G309" s="5"/>
      <c r="I309" s="14"/>
    </row>
    <row r="310" spans="1:9" x14ac:dyDescent="0.25">
      <c r="A310" s="4">
        <v>309</v>
      </c>
      <c r="B310" s="4" t="s">
        <v>1363</v>
      </c>
      <c r="C310" s="4" t="s">
        <v>1364</v>
      </c>
      <c r="D310" s="5">
        <v>51.914352600000001</v>
      </c>
      <c r="E310" s="5">
        <v>23.939919999999997</v>
      </c>
      <c r="F310" s="5"/>
      <c r="G310" s="5"/>
      <c r="I310" s="14"/>
    </row>
    <row r="311" spans="1:9" x14ac:dyDescent="0.25">
      <c r="A311" s="4">
        <v>310</v>
      </c>
      <c r="B311" s="4" t="s">
        <v>1365</v>
      </c>
      <c r="C311" s="4" t="s">
        <v>1366</v>
      </c>
      <c r="D311" s="5">
        <v>51.480204999999998</v>
      </c>
      <c r="E311" s="5">
        <v>7.3763900000000007</v>
      </c>
      <c r="F311" s="5"/>
      <c r="G311" s="5"/>
      <c r="I311" s="14"/>
    </row>
    <row r="312" spans="1:9" x14ac:dyDescent="0.25">
      <c r="A312" s="4">
        <v>311</v>
      </c>
      <c r="B312" s="4" t="s">
        <v>1367</v>
      </c>
      <c r="C312" s="4" t="s">
        <v>1368</v>
      </c>
      <c r="D312" s="5">
        <v>51.445074499999997</v>
      </c>
      <c r="E312" s="5">
        <v>90.988</v>
      </c>
      <c r="F312" s="5"/>
      <c r="G312" s="5"/>
      <c r="I312" s="14"/>
    </row>
    <row r="313" spans="1:9" x14ac:dyDescent="0.25">
      <c r="A313" s="4">
        <v>312</v>
      </c>
      <c r="B313" s="4" t="s">
        <v>1369</v>
      </c>
      <c r="C313" s="4" t="s">
        <v>1370</v>
      </c>
      <c r="D313" s="5">
        <v>50.956771979999999</v>
      </c>
      <c r="E313" s="5">
        <v>99.082740000000001</v>
      </c>
      <c r="F313" s="5"/>
      <c r="G313" s="5"/>
      <c r="I313" s="14"/>
    </row>
    <row r="314" spans="1:9" x14ac:dyDescent="0.25">
      <c r="A314" s="4">
        <v>313</v>
      </c>
      <c r="B314" s="4" t="s">
        <v>1371</v>
      </c>
      <c r="C314" s="4" t="s">
        <v>1372</v>
      </c>
      <c r="D314" s="5">
        <v>50.929923000000002</v>
      </c>
      <c r="E314" s="5">
        <v>0.66700000000000004</v>
      </c>
      <c r="F314" s="5"/>
      <c r="G314" s="5"/>
      <c r="I314" s="14"/>
    </row>
    <row r="315" spans="1:9" x14ac:dyDescent="0.25">
      <c r="A315" s="4">
        <v>314</v>
      </c>
      <c r="B315" s="4" t="s">
        <v>1373</v>
      </c>
      <c r="C315" s="4" t="s">
        <v>1374</v>
      </c>
      <c r="D315" s="5">
        <v>50.921253799999995</v>
      </c>
      <c r="E315" s="5">
        <v>77.912999999999997</v>
      </c>
      <c r="F315" s="5"/>
      <c r="G315" s="5"/>
      <c r="I315" s="14"/>
    </row>
    <row r="316" spans="1:9" x14ac:dyDescent="0.25">
      <c r="A316" s="4">
        <v>315</v>
      </c>
      <c r="B316" s="4" t="s">
        <v>1375</v>
      </c>
      <c r="C316" s="4" t="s">
        <v>1376</v>
      </c>
      <c r="D316" s="5">
        <v>50.652676</v>
      </c>
      <c r="E316" s="5">
        <v>3.38</v>
      </c>
      <c r="F316" s="5"/>
      <c r="G316" s="5"/>
      <c r="I316" s="14"/>
    </row>
    <row r="317" spans="1:9" x14ac:dyDescent="0.25">
      <c r="A317" s="4">
        <v>316</v>
      </c>
      <c r="B317" s="4" t="s">
        <v>1377</v>
      </c>
      <c r="C317" s="4" t="s">
        <v>1378</v>
      </c>
      <c r="D317" s="5">
        <v>49.448354999999999</v>
      </c>
      <c r="E317" s="5">
        <v>656.65402000000006</v>
      </c>
      <c r="F317" s="5"/>
      <c r="G317" s="5"/>
      <c r="I317" s="14"/>
    </row>
    <row r="318" spans="1:9" x14ac:dyDescent="0.25">
      <c r="A318" s="4">
        <v>317</v>
      </c>
      <c r="B318" s="4" t="s">
        <v>1379</v>
      </c>
      <c r="C318" s="4" t="s">
        <v>1380</v>
      </c>
      <c r="D318" s="5">
        <v>49.121881999999999</v>
      </c>
      <c r="E318" s="5">
        <v>4921.9012000000002</v>
      </c>
      <c r="F318" s="5"/>
      <c r="G318" s="5"/>
      <c r="I318" s="14"/>
    </row>
    <row r="319" spans="1:9" x14ac:dyDescent="0.25">
      <c r="A319" s="4">
        <v>318</v>
      </c>
      <c r="B319" s="4" t="s">
        <v>1381</v>
      </c>
      <c r="C319" s="4" t="s">
        <v>1382</v>
      </c>
      <c r="D319" s="5">
        <v>49.082078000000003</v>
      </c>
      <c r="E319" s="5">
        <v>35.679389999999998</v>
      </c>
      <c r="F319" s="5"/>
      <c r="G319" s="5"/>
      <c r="I319" s="14"/>
    </row>
    <row r="320" spans="1:9" x14ac:dyDescent="0.25">
      <c r="A320" s="4">
        <v>319</v>
      </c>
      <c r="B320" s="4" t="s">
        <v>1383</v>
      </c>
      <c r="C320" s="4" t="s">
        <v>1384</v>
      </c>
      <c r="D320" s="5">
        <v>48.264302000000001</v>
      </c>
      <c r="E320" s="5">
        <v>3.7169899999999996</v>
      </c>
      <c r="F320" s="5"/>
      <c r="G320" s="5"/>
      <c r="I320" s="14"/>
    </row>
    <row r="321" spans="1:9" x14ac:dyDescent="0.25">
      <c r="A321" s="4">
        <v>320</v>
      </c>
      <c r="B321" s="4" t="s">
        <v>1385</v>
      </c>
      <c r="C321" s="4" t="s">
        <v>1386</v>
      </c>
      <c r="D321" s="5">
        <v>47.509097056000002</v>
      </c>
      <c r="E321" s="5">
        <v>154.35043999999999</v>
      </c>
      <c r="F321" s="5"/>
      <c r="G321" s="5"/>
      <c r="I321" s="14"/>
    </row>
    <row r="322" spans="1:9" x14ac:dyDescent="0.25">
      <c r="A322" s="4">
        <v>321</v>
      </c>
      <c r="B322" s="4" t="s">
        <v>1387</v>
      </c>
      <c r="C322" s="4" t="s">
        <v>1388</v>
      </c>
      <c r="D322" s="5">
        <v>47.272596</v>
      </c>
      <c r="E322" s="5">
        <v>22.943990000000003</v>
      </c>
      <c r="F322" s="5"/>
      <c r="G322" s="5"/>
      <c r="I322" s="14"/>
    </row>
    <row r="323" spans="1:9" x14ac:dyDescent="0.25">
      <c r="A323" s="4">
        <v>322</v>
      </c>
      <c r="B323" s="4" t="s">
        <v>393</v>
      </c>
      <c r="C323" s="4" t="s">
        <v>394</v>
      </c>
      <c r="D323" s="5">
        <v>47.063298000000003</v>
      </c>
      <c r="E323" s="5">
        <v>4.2806199999999999</v>
      </c>
      <c r="F323" s="5"/>
      <c r="G323" s="5"/>
      <c r="I323" s="14"/>
    </row>
    <row r="324" spans="1:9" x14ac:dyDescent="0.25">
      <c r="A324" s="4">
        <v>323</v>
      </c>
      <c r="B324" s="4" t="s">
        <v>1389</v>
      </c>
      <c r="C324" s="4" t="s">
        <v>1390</v>
      </c>
      <c r="D324" s="5">
        <v>46.457957</v>
      </c>
      <c r="E324" s="5">
        <v>14.69467</v>
      </c>
      <c r="F324" s="5"/>
      <c r="G324" s="5"/>
      <c r="I324" s="14"/>
    </row>
    <row r="325" spans="1:9" x14ac:dyDescent="0.25">
      <c r="A325" s="4">
        <v>324</v>
      </c>
      <c r="B325" s="4" t="s">
        <v>1391</v>
      </c>
      <c r="C325" s="4" t="s">
        <v>1392</v>
      </c>
      <c r="D325" s="5">
        <v>46.266843999999999</v>
      </c>
      <c r="E325" s="5">
        <v>1.462</v>
      </c>
      <c r="F325" s="5"/>
      <c r="G325" s="5"/>
      <c r="I325" s="14"/>
    </row>
    <row r="326" spans="1:9" x14ac:dyDescent="0.25">
      <c r="A326" s="4">
        <v>325</v>
      </c>
      <c r="B326" s="4" t="s">
        <v>1393</v>
      </c>
      <c r="C326" s="4" t="s">
        <v>1394</v>
      </c>
      <c r="D326" s="5">
        <v>45.78384415</v>
      </c>
      <c r="E326" s="5">
        <v>19.370429999999999</v>
      </c>
      <c r="F326" s="5"/>
      <c r="G326" s="5"/>
      <c r="I326" s="14"/>
    </row>
    <row r="327" spans="1:9" x14ac:dyDescent="0.25">
      <c r="A327" s="4">
        <v>326</v>
      </c>
      <c r="B327" s="4" t="s">
        <v>1395</v>
      </c>
      <c r="C327" s="4" t="s">
        <v>1396</v>
      </c>
      <c r="D327" s="5">
        <v>45.050882999999999</v>
      </c>
      <c r="E327" s="5">
        <v>92.027910000000006</v>
      </c>
      <c r="F327" s="5"/>
      <c r="G327" s="5"/>
      <c r="I327" s="14"/>
    </row>
    <row r="328" spans="1:9" x14ac:dyDescent="0.25">
      <c r="A328" s="4">
        <v>327</v>
      </c>
      <c r="B328" s="4" t="s">
        <v>1397</v>
      </c>
      <c r="C328" s="4" t="s">
        <v>1012</v>
      </c>
      <c r="D328" s="5">
        <v>45.016736000000002</v>
      </c>
      <c r="E328" s="5">
        <v>3.3793000000000002</v>
      </c>
      <c r="F328" s="5"/>
      <c r="G328" s="5"/>
      <c r="I328" s="14"/>
    </row>
    <row r="329" spans="1:9" x14ac:dyDescent="0.25">
      <c r="A329" s="4">
        <v>328</v>
      </c>
      <c r="B329" s="4" t="s">
        <v>395</v>
      </c>
      <c r="C329" s="4" t="s">
        <v>396</v>
      </c>
      <c r="D329" s="5">
        <v>44.783816000000002</v>
      </c>
      <c r="E329" s="5">
        <v>7.9712800000000001</v>
      </c>
      <c r="F329" s="5"/>
      <c r="G329" s="5"/>
      <c r="I329" s="14"/>
    </row>
    <row r="330" spans="1:9" x14ac:dyDescent="0.25">
      <c r="A330" s="4">
        <v>329</v>
      </c>
      <c r="B330" s="4" t="s">
        <v>1398</v>
      </c>
      <c r="C330" s="4" t="s">
        <v>1399</v>
      </c>
      <c r="D330" s="5">
        <v>44.486004000000001</v>
      </c>
      <c r="E330" s="5">
        <v>122.28</v>
      </c>
      <c r="F330" s="5"/>
      <c r="G330" s="5"/>
      <c r="I330" s="14"/>
    </row>
    <row r="331" spans="1:9" x14ac:dyDescent="0.25">
      <c r="A331" s="4">
        <v>330</v>
      </c>
      <c r="B331" s="4" t="s">
        <v>235</v>
      </c>
      <c r="C331" s="4" t="s">
        <v>236</v>
      </c>
      <c r="D331" s="5">
        <v>43.693981000000001</v>
      </c>
      <c r="E331" s="5">
        <v>595.01585999999998</v>
      </c>
      <c r="F331" s="5"/>
      <c r="G331" s="5"/>
      <c r="I331" s="14"/>
    </row>
    <row r="332" spans="1:9" x14ac:dyDescent="0.25">
      <c r="A332" s="4">
        <v>331</v>
      </c>
      <c r="B332" s="4" t="s">
        <v>271</v>
      </c>
      <c r="C332" s="4" t="s">
        <v>272</v>
      </c>
      <c r="D332" s="5">
        <v>42.959415039999996</v>
      </c>
      <c r="E332" s="5">
        <v>1.75478</v>
      </c>
      <c r="F332" s="5"/>
      <c r="G332" s="5"/>
      <c r="I332" s="14"/>
    </row>
    <row r="333" spans="1:9" x14ac:dyDescent="0.25">
      <c r="A333" s="4">
        <v>332</v>
      </c>
      <c r="B333" s="4" t="s">
        <v>1400</v>
      </c>
      <c r="C333" s="4" t="s">
        <v>1401</v>
      </c>
      <c r="D333" s="5">
        <v>42.782340784999995</v>
      </c>
      <c r="E333" s="5">
        <v>31.95168</v>
      </c>
      <c r="F333" s="5"/>
      <c r="G333" s="5"/>
      <c r="I333" s="14"/>
    </row>
    <row r="334" spans="1:9" x14ac:dyDescent="0.25">
      <c r="A334" s="4">
        <v>333</v>
      </c>
      <c r="B334" s="4" t="s">
        <v>1402</v>
      </c>
      <c r="C334" s="4" t="s">
        <v>1403</v>
      </c>
      <c r="D334" s="5">
        <v>41.92582006</v>
      </c>
      <c r="E334" s="5">
        <v>5.7169399999999992</v>
      </c>
      <c r="F334" s="5"/>
      <c r="G334" s="5"/>
      <c r="I334" s="14"/>
    </row>
    <row r="335" spans="1:9" x14ac:dyDescent="0.25">
      <c r="A335" s="4">
        <v>334</v>
      </c>
      <c r="B335" s="4" t="s">
        <v>105</v>
      </c>
      <c r="C335" s="4" t="s">
        <v>106</v>
      </c>
      <c r="D335" s="5">
        <v>41.493870999999999</v>
      </c>
      <c r="E335" s="5">
        <v>53.146999999999998</v>
      </c>
      <c r="F335" s="5"/>
      <c r="G335" s="5"/>
      <c r="I335" s="14"/>
    </row>
    <row r="336" spans="1:9" x14ac:dyDescent="0.25">
      <c r="A336" s="4">
        <v>335</v>
      </c>
      <c r="B336" s="4" t="s">
        <v>279</v>
      </c>
      <c r="C336" s="4" t="s">
        <v>1404</v>
      </c>
      <c r="D336" s="5">
        <v>40.808504999999997</v>
      </c>
      <c r="E336" s="5">
        <v>4.8732799999999994</v>
      </c>
      <c r="F336" s="5"/>
      <c r="G336" s="5"/>
      <c r="I336" s="14"/>
    </row>
    <row r="337" spans="1:9" x14ac:dyDescent="0.25">
      <c r="A337" s="4">
        <v>336</v>
      </c>
      <c r="B337" s="4" t="s">
        <v>1405</v>
      </c>
      <c r="C337" s="4" t="s">
        <v>1406</v>
      </c>
      <c r="D337" s="5">
        <v>40.677076729999996</v>
      </c>
      <c r="E337" s="5">
        <v>4.3182200000000002</v>
      </c>
      <c r="F337" s="5"/>
      <c r="G337" s="5"/>
      <c r="I337" s="14"/>
    </row>
    <row r="338" spans="1:9" x14ac:dyDescent="0.25">
      <c r="A338" s="4">
        <v>337</v>
      </c>
      <c r="B338" s="4" t="s">
        <v>1407</v>
      </c>
      <c r="C338" s="4" t="s">
        <v>1408</v>
      </c>
      <c r="D338" s="5">
        <v>40.594870999999998</v>
      </c>
      <c r="E338" s="5">
        <v>21.588069999999998</v>
      </c>
      <c r="F338" s="5"/>
      <c r="G338" s="5"/>
      <c r="I338" s="14"/>
    </row>
    <row r="339" spans="1:9" x14ac:dyDescent="0.25">
      <c r="A339" s="4">
        <v>338</v>
      </c>
      <c r="B339" s="4" t="s">
        <v>1409</v>
      </c>
      <c r="C339" s="4" t="s">
        <v>1410</v>
      </c>
      <c r="D339" s="5">
        <v>39.879037100000005</v>
      </c>
      <c r="E339" s="5">
        <v>57.756</v>
      </c>
      <c r="F339" s="5"/>
      <c r="G339" s="5"/>
      <c r="I339" s="14"/>
    </row>
    <row r="340" spans="1:9" x14ac:dyDescent="0.25">
      <c r="A340" s="4">
        <v>339</v>
      </c>
      <c r="B340" s="4" t="s">
        <v>157</v>
      </c>
      <c r="C340" s="4" t="s">
        <v>158</v>
      </c>
      <c r="D340" s="5">
        <v>39.719638000000003</v>
      </c>
      <c r="E340" s="5">
        <v>119.01</v>
      </c>
      <c r="F340" s="5"/>
      <c r="G340" s="5"/>
      <c r="I340" s="14"/>
    </row>
    <row r="341" spans="1:9" x14ac:dyDescent="0.25">
      <c r="A341" s="4">
        <v>340</v>
      </c>
      <c r="B341" s="4" t="s">
        <v>1411</v>
      </c>
      <c r="C341" s="4" t="s">
        <v>1412</v>
      </c>
      <c r="D341" s="5">
        <v>39.452030000000001</v>
      </c>
      <c r="E341" s="5">
        <v>51.363260000000004</v>
      </c>
      <c r="F341" s="5"/>
      <c r="G341" s="5"/>
      <c r="I341" s="14"/>
    </row>
    <row r="342" spans="1:9" x14ac:dyDescent="0.25">
      <c r="A342" s="4">
        <v>341</v>
      </c>
      <c r="B342" s="4" t="s">
        <v>1413</v>
      </c>
      <c r="C342" s="4" t="s">
        <v>1414</v>
      </c>
      <c r="D342" s="5">
        <v>38.459609</v>
      </c>
      <c r="E342" s="5">
        <v>30.914999999999999</v>
      </c>
      <c r="F342" s="5"/>
      <c r="G342" s="5"/>
      <c r="I342" s="14"/>
    </row>
    <row r="343" spans="1:9" x14ac:dyDescent="0.25">
      <c r="A343" s="4">
        <v>342</v>
      </c>
      <c r="B343" s="4" t="s">
        <v>1415</v>
      </c>
      <c r="C343" s="4" t="s">
        <v>1416</v>
      </c>
      <c r="D343" s="5">
        <v>38.382488439999996</v>
      </c>
      <c r="E343" s="5">
        <v>5.8929999999999996E-2</v>
      </c>
      <c r="F343" s="5"/>
      <c r="G343" s="5"/>
      <c r="I343" s="14"/>
    </row>
    <row r="344" spans="1:9" x14ac:dyDescent="0.25">
      <c r="A344" s="4">
        <v>343</v>
      </c>
      <c r="B344" s="4" t="s">
        <v>1417</v>
      </c>
      <c r="C344" s="4" t="s">
        <v>1418</v>
      </c>
      <c r="D344" s="5">
        <v>38.347317409999995</v>
      </c>
      <c r="E344" s="5">
        <v>16.685279999999999</v>
      </c>
      <c r="F344" s="5"/>
      <c r="G344" s="5"/>
      <c r="I344" s="14"/>
    </row>
    <row r="345" spans="1:9" x14ac:dyDescent="0.25">
      <c r="A345" s="4">
        <v>344</v>
      </c>
      <c r="B345" s="4" t="s">
        <v>1419</v>
      </c>
      <c r="C345" s="4" t="s">
        <v>1420</v>
      </c>
      <c r="D345" s="5">
        <v>37.909883189999995</v>
      </c>
      <c r="E345" s="5">
        <v>102.9622</v>
      </c>
      <c r="F345" s="5"/>
      <c r="G345" s="5"/>
      <c r="I345" s="14"/>
    </row>
    <row r="346" spans="1:9" x14ac:dyDescent="0.25">
      <c r="A346" s="4">
        <v>345</v>
      </c>
      <c r="B346" s="4" t="s">
        <v>1421</v>
      </c>
      <c r="C346" s="4" t="s">
        <v>1422</v>
      </c>
      <c r="D346" s="5">
        <v>37.735897999999999</v>
      </c>
      <c r="E346" s="5">
        <v>80.88</v>
      </c>
      <c r="F346" s="5"/>
      <c r="G346" s="5"/>
      <c r="I346" s="14"/>
    </row>
    <row r="347" spans="1:9" x14ac:dyDescent="0.25">
      <c r="A347" s="4">
        <v>346</v>
      </c>
      <c r="B347" s="4" t="s">
        <v>1423</v>
      </c>
      <c r="C347" s="4" t="s">
        <v>1424</v>
      </c>
      <c r="D347" s="5">
        <v>36.629527932999999</v>
      </c>
      <c r="E347" s="5">
        <v>17.236000000000001</v>
      </c>
      <c r="F347" s="5"/>
      <c r="G347" s="5"/>
      <c r="I347" s="14"/>
    </row>
    <row r="348" spans="1:9" x14ac:dyDescent="0.25">
      <c r="A348" s="4">
        <v>347</v>
      </c>
      <c r="B348" s="4" t="s">
        <v>1425</v>
      </c>
      <c r="C348" s="4" t="s">
        <v>1426</v>
      </c>
      <c r="D348" s="5">
        <v>36.460149999999999</v>
      </c>
      <c r="E348" s="5">
        <v>2.1121599999999998</v>
      </c>
      <c r="F348" s="5"/>
      <c r="G348" s="5"/>
      <c r="I348" s="14"/>
    </row>
    <row r="349" spans="1:9" x14ac:dyDescent="0.25">
      <c r="A349" s="4">
        <v>348</v>
      </c>
      <c r="B349" s="4" t="s">
        <v>1427</v>
      </c>
      <c r="C349" s="4" t="s">
        <v>1428</v>
      </c>
      <c r="D349" s="5">
        <v>36.454735749999998</v>
      </c>
      <c r="E349" s="5">
        <v>29.790050000000001</v>
      </c>
      <c r="F349" s="5"/>
      <c r="G349" s="5"/>
      <c r="I349" s="14"/>
    </row>
    <row r="350" spans="1:9" x14ac:dyDescent="0.25">
      <c r="A350" s="4">
        <v>349</v>
      </c>
      <c r="B350" s="4" t="s">
        <v>1429</v>
      </c>
      <c r="C350" s="4" t="s">
        <v>1430</v>
      </c>
      <c r="D350" s="5">
        <v>36.219061000000004</v>
      </c>
      <c r="E350" s="5">
        <v>173.53299999999999</v>
      </c>
      <c r="F350" s="5"/>
      <c r="G350" s="5"/>
      <c r="I350" s="14"/>
    </row>
    <row r="351" spans="1:9" x14ac:dyDescent="0.25">
      <c r="A351" s="4">
        <v>350</v>
      </c>
      <c r="B351" s="4" t="s">
        <v>1431</v>
      </c>
      <c r="C351" s="4" t="s">
        <v>1432</v>
      </c>
      <c r="D351" s="5">
        <v>35.466288659999996</v>
      </c>
      <c r="E351" s="5">
        <v>13.6648</v>
      </c>
      <c r="F351" s="5"/>
      <c r="G351" s="5"/>
      <c r="I351" s="14"/>
    </row>
    <row r="352" spans="1:9" x14ac:dyDescent="0.25">
      <c r="A352" s="4">
        <v>351</v>
      </c>
      <c r="B352" s="4" t="s">
        <v>1433</v>
      </c>
      <c r="C352" s="4" t="s">
        <v>1434</v>
      </c>
      <c r="D352" s="5">
        <v>35.28878375</v>
      </c>
      <c r="E352" s="5">
        <v>10.443</v>
      </c>
      <c r="F352" s="5"/>
      <c r="G352" s="5"/>
      <c r="I352" s="14"/>
    </row>
    <row r="353" spans="1:9" x14ac:dyDescent="0.25">
      <c r="A353" s="4">
        <v>352</v>
      </c>
      <c r="B353" s="4" t="s">
        <v>1435</v>
      </c>
      <c r="C353" s="4" t="s">
        <v>1436</v>
      </c>
      <c r="D353" s="5">
        <v>35.084774000000003</v>
      </c>
      <c r="E353" s="5">
        <v>13.042999999999999</v>
      </c>
      <c r="F353" s="5"/>
      <c r="G353" s="5"/>
      <c r="I353" s="14"/>
    </row>
    <row r="354" spans="1:9" x14ac:dyDescent="0.25">
      <c r="A354" s="4">
        <v>353</v>
      </c>
      <c r="B354" s="4" t="s">
        <v>1437</v>
      </c>
      <c r="C354" s="4" t="s">
        <v>1438</v>
      </c>
      <c r="D354" s="5">
        <v>34.974072999999997</v>
      </c>
      <c r="E354" s="5">
        <v>24.816099999999999</v>
      </c>
      <c r="F354" s="5"/>
      <c r="G354" s="5"/>
      <c r="I354" s="14"/>
    </row>
    <row r="355" spans="1:9" x14ac:dyDescent="0.25">
      <c r="A355" s="4">
        <v>354</v>
      </c>
      <c r="B355" s="4" t="s">
        <v>1439</v>
      </c>
      <c r="C355" s="4" t="s">
        <v>1440</v>
      </c>
      <c r="D355" s="5">
        <v>34.942314000000003</v>
      </c>
      <c r="E355" s="5">
        <v>374.42</v>
      </c>
      <c r="F355" s="5"/>
      <c r="G355" s="5"/>
      <c r="I355" s="14"/>
    </row>
    <row r="356" spans="1:9" x14ac:dyDescent="0.25">
      <c r="A356" s="4">
        <v>355</v>
      </c>
      <c r="B356" s="4" t="s">
        <v>1441</v>
      </c>
      <c r="C356" s="4" t="s">
        <v>1442</v>
      </c>
      <c r="D356" s="5">
        <v>34.849214279999998</v>
      </c>
      <c r="E356" s="5">
        <v>33.284339999999993</v>
      </c>
      <c r="F356" s="5"/>
      <c r="G356" s="5"/>
      <c r="I356" s="14"/>
    </row>
    <row r="357" spans="1:9" x14ac:dyDescent="0.25">
      <c r="A357" s="4">
        <v>356</v>
      </c>
      <c r="B357" s="4" t="s">
        <v>1443</v>
      </c>
      <c r="C357" s="4" t="s">
        <v>1444</v>
      </c>
      <c r="D357" s="5">
        <v>34.746701000000002</v>
      </c>
      <c r="E357" s="5">
        <v>16.603210000000001</v>
      </c>
      <c r="F357" s="5"/>
      <c r="G357" s="5"/>
      <c r="I357" s="14"/>
    </row>
    <row r="358" spans="1:9" x14ac:dyDescent="0.25">
      <c r="A358" s="4">
        <v>357</v>
      </c>
      <c r="B358" s="4" t="s">
        <v>245</v>
      </c>
      <c r="C358" s="4" t="s">
        <v>246</v>
      </c>
      <c r="D358" s="5">
        <v>34.660694999999997</v>
      </c>
      <c r="E358" s="5">
        <v>149.60916</v>
      </c>
      <c r="F358" s="5"/>
      <c r="G358" s="5"/>
      <c r="I358" s="14"/>
    </row>
    <row r="359" spans="1:9" x14ac:dyDescent="0.25">
      <c r="A359" s="4">
        <v>358</v>
      </c>
      <c r="B359" s="4" t="s">
        <v>1445</v>
      </c>
      <c r="C359" s="4" t="s">
        <v>1446</v>
      </c>
      <c r="D359" s="5">
        <v>34.404837999999998</v>
      </c>
      <c r="E359" s="5">
        <v>2.8000000000000001E-2</v>
      </c>
      <c r="F359" s="5"/>
      <c r="G359" s="5"/>
      <c r="I359" s="14"/>
    </row>
    <row r="360" spans="1:9" x14ac:dyDescent="0.25">
      <c r="A360" s="4">
        <v>359</v>
      </c>
      <c r="B360" s="4" t="s">
        <v>1447</v>
      </c>
      <c r="C360" s="4" t="s">
        <v>1448</v>
      </c>
      <c r="D360" s="5">
        <v>33.807971999999999</v>
      </c>
      <c r="E360" s="5">
        <v>13.853950000000001</v>
      </c>
      <c r="F360" s="5"/>
      <c r="G360" s="5"/>
      <c r="I360" s="14"/>
    </row>
    <row r="361" spans="1:9" x14ac:dyDescent="0.25">
      <c r="A361" s="4">
        <v>360</v>
      </c>
      <c r="B361" s="4" t="s">
        <v>1449</v>
      </c>
      <c r="C361" s="4" t="s">
        <v>1450</v>
      </c>
      <c r="D361" s="5">
        <v>32.390146000000001</v>
      </c>
      <c r="E361" s="5">
        <v>135.61148</v>
      </c>
      <c r="F361" s="5"/>
      <c r="G361" s="5"/>
      <c r="I361" s="14"/>
    </row>
    <row r="362" spans="1:9" x14ac:dyDescent="0.25">
      <c r="A362" s="4">
        <v>361</v>
      </c>
      <c r="B362" s="4" t="s">
        <v>1451</v>
      </c>
      <c r="C362" s="4" t="s">
        <v>1452</v>
      </c>
      <c r="D362" s="5">
        <v>32.301518000000002</v>
      </c>
      <c r="E362" s="5">
        <v>5.6153900000000005</v>
      </c>
      <c r="F362" s="5"/>
      <c r="G362" s="5"/>
      <c r="I362" s="14"/>
    </row>
    <row r="363" spans="1:9" x14ac:dyDescent="0.25">
      <c r="A363" s="4">
        <v>362</v>
      </c>
      <c r="B363" s="4" t="s">
        <v>1453</v>
      </c>
      <c r="C363" s="4" t="s">
        <v>1454</v>
      </c>
      <c r="D363" s="5">
        <v>32.165391999999997</v>
      </c>
      <c r="E363" s="5">
        <v>47.107900000000001</v>
      </c>
      <c r="F363" s="5"/>
      <c r="G363" s="5"/>
      <c r="I363" s="14"/>
    </row>
    <row r="364" spans="1:9" x14ac:dyDescent="0.25">
      <c r="A364" s="4">
        <v>363</v>
      </c>
      <c r="B364" s="4" t="s">
        <v>1455</v>
      </c>
      <c r="C364" s="4" t="s">
        <v>1456</v>
      </c>
      <c r="D364" s="5">
        <v>32.094156742999999</v>
      </c>
      <c r="E364" s="5">
        <v>7.4012500000000001</v>
      </c>
      <c r="F364" s="5"/>
      <c r="G364" s="5"/>
      <c r="I364" s="14"/>
    </row>
    <row r="365" spans="1:9" x14ac:dyDescent="0.25">
      <c r="A365" s="4">
        <v>364</v>
      </c>
      <c r="B365" s="4" t="s">
        <v>1457</v>
      </c>
      <c r="C365" s="4" t="s">
        <v>1458</v>
      </c>
      <c r="D365" s="5">
        <v>31.133635999999999</v>
      </c>
      <c r="E365" s="5">
        <v>20.887</v>
      </c>
      <c r="F365" s="5"/>
      <c r="G365" s="5"/>
      <c r="I365" s="14"/>
    </row>
    <row r="366" spans="1:9" x14ac:dyDescent="0.25">
      <c r="A366" s="4">
        <v>365</v>
      </c>
      <c r="B366" s="4" t="s">
        <v>363</v>
      </c>
      <c r="C366" s="4" t="s">
        <v>364</v>
      </c>
      <c r="D366" s="5">
        <v>30.395413000000001</v>
      </c>
      <c r="E366" s="5">
        <v>2.4514999999999998</v>
      </c>
      <c r="F366" s="5"/>
      <c r="G366" s="5"/>
      <c r="I366" s="14"/>
    </row>
    <row r="367" spans="1:9" x14ac:dyDescent="0.25">
      <c r="A367" s="4">
        <v>366</v>
      </c>
      <c r="B367" s="4" t="s">
        <v>1459</v>
      </c>
      <c r="C367" s="4" t="s">
        <v>1460</v>
      </c>
      <c r="D367" s="5">
        <v>29.760314999999999</v>
      </c>
      <c r="E367" s="5">
        <v>235.88988000000001</v>
      </c>
      <c r="F367" s="5"/>
      <c r="G367" s="5"/>
      <c r="I367" s="14"/>
    </row>
    <row r="368" spans="1:9" x14ac:dyDescent="0.25">
      <c r="A368" s="4">
        <v>367</v>
      </c>
      <c r="B368" s="4" t="s">
        <v>1461</v>
      </c>
      <c r="C368" s="4" t="s">
        <v>1462</v>
      </c>
      <c r="D368" s="5">
        <v>29.386244000000001</v>
      </c>
      <c r="E368" s="5">
        <v>5.6219999999999999</v>
      </c>
      <c r="F368" s="5"/>
      <c r="G368" s="5"/>
      <c r="I368" s="14"/>
    </row>
    <row r="369" spans="1:9" x14ac:dyDescent="0.25">
      <c r="A369" s="4">
        <v>368</v>
      </c>
      <c r="B369" s="4" t="s">
        <v>403</v>
      </c>
      <c r="C369" s="4" t="s">
        <v>404</v>
      </c>
      <c r="D369" s="5">
        <v>29.368751515</v>
      </c>
      <c r="E369" s="5">
        <v>4.3995899999999999</v>
      </c>
      <c r="F369" s="5"/>
      <c r="G369" s="5"/>
      <c r="I369" s="14"/>
    </row>
    <row r="370" spans="1:9" x14ac:dyDescent="0.25">
      <c r="A370" s="4">
        <v>369</v>
      </c>
      <c r="B370" s="4" t="s">
        <v>1463</v>
      </c>
      <c r="C370" s="4" t="s">
        <v>1464</v>
      </c>
      <c r="D370" s="5">
        <v>29.335132999999999</v>
      </c>
      <c r="E370" s="5">
        <v>2.4318899999999997</v>
      </c>
      <c r="F370" s="5"/>
      <c r="G370" s="5"/>
      <c r="I370" s="14"/>
    </row>
    <row r="371" spans="1:9" x14ac:dyDescent="0.25">
      <c r="A371" s="4">
        <v>370</v>
      </c>
      <c r="B371" s="4" t="s">
        <v>1465</v>
      </c>
      <c r="C371" s="4" t="s">
        <v>1466</v>
      </c>
      <c r="D371" s="5">
        <v>29.024643000000001</v>
      </c>
      <c r="E371" s="5">
        <v>30.600999999999999</v>
      </c>
      <c r="F371" s="5"/>
      <c r="G371" s="5"/>
      <c r="I371" s="14"/>
    </row>
    <row r="372" spans="1:9" x14ac:dyDescent="0.25">
      <c r="A372" s="4">
        <v>371</v>
      </c>
      <c r="B372" s="4" t="s">
        <v>1467</v>
      </c>
      <c r="C372" s="4" t="s">
        <v>1468</v>
      </c>
      <c r="D372" s="5">
        <v>28.612674999999999</v>
      </c>
      <c r="E372" s="5">
        <v>1.2270000000000001</v>
      </c>
      <c r="F372" s="5"/>
      <c r="G372" s="5"/>
      <c r="I372" s="14"/>
    </row>
    <row r="373" spans="1:9" x14ac:dyDescent="0.25">
      <c r="A373" s="4">
        <v>372</v>
      </c>
      <c r="B373" s="4" t="s">
        <v>1469</v>
      </c>
      <c r="C373" s="4" t="s">
        <v>1470</v>
      </c>
      <c r="D373" s="5">
        <v>28.537518500000001</v>
      </c>
      <c r="E373" s="5">
        <v>23.821380000000001</v>
      </c>
      <c r="F373" s="5"/>
      <c r="G373" s="5"/>
      <c r="I373" s="14"/>
    </row>
    <row r="374" spans="1:9" x14ac:dyDescent="0.25">
      <c r="A374" s="4">
        <v>373</v>
      </c>
      <c r="B374" s="4" t="s">
        <v>1471</v>
      </c>
      <c r="C374" s="4" t="s">
        <v>1472</v>
      </c>
      <c r="D374" s="5">
        <v>28.1909007</v>
      </c>
      <c r="E374" s="5">
        <v>61.611179999999997</v>
      </c>
      <c r="F374" s="5"/>
      <c r="G374" s="5"/>
      <c r="I374" s="14"/>
    </row>
    <row r="375" spans="1:9" x14ac:dyDescent="0.25">
      <c r="A375" s="4">
        <v>374</v>
      </c>
      <c r="B375" s="4" t="s">
        <v>1473</v>
      </c>
      <c r="C375" s="4" t="s">
        <v>1474</v>
      </c>
      <c r="D375" s="5">
        <v>27.396567210000001</v>
      </c>
      <c r="E375" s="5">
        <v>66.689960000000013</v>
      </c>
      <c r="F375" s="5"/>
      <c r="G375" s="5"/>
      <c r="I375" s="14"/>
    </row>
    <row r="376" spans="1:9" x14ac:dyDescent="0.25">
      <c r="A376" s="4">
        <v>375</v>
      </c>
      <c r="B376" s="4" t="s">
        <v>1475</v>
      </c>
      <c r="C376" s="4" t="s">
        <v>1476</v>
      </c>
      <c r="D376" s="5">
        <v>26.951529000000001</v>
      </c>
      <c r="E376" s="5">
        <v>24.492060000000002</v>
      </c>
      <c r="F376" s="5"/>
      <c r="G376" s="5"/>
      <c r="I376" s="14"/>
    </row>
    <row r="377" spans="1:9" x14ac:dyDescent="0.25">
      <c r="A377" s="4">
        <v>376</v>
      </c>
      <c r="B377" s="4" t="s">
        <v>1477</v>
      </c>
      <c r="C377" s="4" t="s">
        <v>1478</v>
      </c>
      <c r="D377" s="5">
        <v>26.93355858</v>
      </c>
      <c r="E377" s="5">
        <v>40.18</v>
      </c>
      <c r="F377" s="5"/>
      <c r="G377" s="5"/>
      <c r="I377" s="14"/>
    </row>
    <row r="378" spans="1:9" x14ac:dyDescent="0.25">
      <c r="A378" s="4">
        <v>377</v>
      </c>
      <c r="B378" s="4" t="s">
        <v>1479</v>
      </c>
      <c r="C378" s="4" t="s">
        <v>1480</v>
      </c>
      <c r="D378" s="5">
        <v>26.514689000000001</v>
      </c>
      <c r="E378" s="5">
        <v>19.592299999999998</v>
      </c>
      <c r="F378" s="5"/>
      <c r="G378" s="5"/>
      <c r="I378" s="14"/>
    </row>
    <row r="379" spans="1:9" x14ac:dyDescent="0.25">
      <c r="A379" s="4">
        <v>378</v>
      </c>
      <c r="B379" s="4" t="s">
        <v>1481</v>
      </c>
      <c r="C379" s="4" t="s">
        <v>1482</v>
      </c>
      <c r="D379" s="5">
        <v>26.055217379999998</v>
      </c>
      <c r="E379" s="5">
        <v>84.166139999999999</v>
      </c>
      <c r="F379" s="5"/>
      <c r="G379" s="5"/>
      <c r="I379" s="14"/>
    </row>
    <row r="380" spans="1:9" x14ac:dyDescent="0.25">
      <c r="A380" s="4">
        <v>379</v>
      </c>
      <c r="B380" s="4" t="s">
        <v>1483</v>
      </c>
      <c r="C380" s="4" t="s">
        <v>1484</v>
      </c>
      <c r="D380" s="5">
        <v>25.991492899999997</v>
      </c>
      <c r="E380" s="5">
        <v>62.29748</v>
      </c>
      <c r="F380" s="5"/>
      <c r="G380" s="5"/>
      <c r="I380" s="14"/>
    </row>
    <row r="381" spans="1:9" x14ac:dyDescent="0.25">
      <c r="A381" s="4">
        <v>380</v>
      </c>
      <c r="B381" s="4" t="s">
        <v>1485</v>
      </c>
      <c r="C381" s="4" t="s">
        <v>1486</v>
      </c>
      <c r="D381" s="5">
        <v>25.958894000000001</v>
      </c>
      <c r="E381" s="5">
        <v>27.94</v>
      </c>
      <c r="F381" s="5"/>
      <c r="G381" s="5"/>
      <c r="I381" s="14"/>
    </row>
    <row r="382" spans="1:9" x14ac:dyDescent="0.25">
      <c r="A382" s="4">
        <v>381</v>
      </c>
      <c r="B382" s="4" t="s">
        <v>1487</v>
      </c>
      <c r="C382" s="4" t="s">
        <v>1488</v>
      </c>
      <c r="D382" s="5">
        <v>25.880022</v>
      </c>
      <c r="E382" s="5">
        <v>17.040869999999998</v>
      </c>
      <c r="F382" s="5"/>
      <c r="G382" s="5"/>
      <c r="I382" s="14"/>
    </row>
    <row r="383" spans="1:9" x14ac:dyDescent="0.25">
      <c r="A383" s="4">
        <v>382</v>
      </c>
      <c r="B383" s="4" t="s">
        <v>1489</v>
      </c>
      <c r="C383" s="4" t="s">
        <v>1490</v>
      </c>
      <c r="D383" s="5">
        <v>25.43928</v>
      </c>
      <c r="E383" s="5">
        <v>61.978400000000001</v>
      </c>
      <c r="F383" s="5"/>
      <c r="G383" s="5"/>
      <c r="I383" s="14"/>
    </row>
    <row r="384" spans="1:9" x14ac:dyDescent="0.25">
      <c r="A384" s="4">
        <v>383</v>
      </c>
      <c r="B384" s="4" t="s">
        <v>1491</v>
      </c>
      <c r="C384" s="4" t="s">
        <v>1492</v>
      </c>
      <c r="D384" s="5">
        <v>25.046897999999999</v>
      </c>
      <c r="E384" s="5">
        <v>82</v>
      </c>
      <c r="F384" s="5"/>
      <c r="G384" s="5"/>
      <c r="I384" s="14"/>
    </row>
    <row r="385" spans="1:9" x14ac:dyDescent="0.25">
      <c r="A385" s="4">
        <v>384</v>
      </c>
      <c r="B385" s="4" t="s">
        <v>1493</v>
      </c>
      <c r="C385" s="4" t="s">
        <v>1494</v>
      </c>
      <c r="D385" s="5">
        <v>24.78041</v>
      </c>
      <c r="E385" s="5">
        <v>83.051000000000002</v>
      </c>
      <c r="F385" s="5"/>
      <c r="G385" s="5"/>
      <c r="I385" s="14"/>
    </row>
    <row r="386" spans="1:9" x14ac:dyDescent="0.25">
      <c r="A386" s="4">
        <v>385</v>
      </c>
      <c r="B386" s="4" t="s">
        <v>1495</v>
      </c>
      <c r="C386" s="4" t="s">
        <v>1496</v>
      </c>
      <c r="D386" s="5">
        <v>24.521818</v>
      </c>
      <c r="E386" s="5">
        <v>0.09</v>
      </c>
      <c r="F386" s="5"/>
      <c r="G386" s="5"/>
      <c r="I386" s="14"/>
    </row>
    <row r="387" spans="1:9" x14ac:dyDescent="0.25">
      <c r="A387" s="4">
        <v>386</v>
      </c>
      <c r="B387" s="4" t="s">
        <v>1497</v>
      </c>
      <c r="C387" s="4" t="s">
        <v>1498</v>
      </c>
      <c r="D387" s="5">
        <v>24.463598999999999</v>
      </c>
      <c r="E387" s="5">
        <v>2.2658100000000001</v>
      </c>
      <c r="F387" s="5"/>
      <c r="G387" s="5"/>
      <c r="I387" s="14"/>
    </row>
    <row r="388" spans="1:9" x14ac:dyDescent="0.25">
      <c r="A388" s="4">
        <v>387</v>
      </c>
      <c r="B388" s="4" t="s">
        <v>1499</v>
      </c>
      <c r="C388" s="4" t="s">
        <v>1500</v>
      </c>
      <c r="D388" s="5">
        <v>24.17277</v>
      </c>
      <c r="E388" s="5">
        <v>0.56499999999999995</v>
      </c>
      <c r="F388" s="5"/>
      <c r="G388" s="5"/>
      <c r="I388" s="14"/>
    </row>
    <row r="389" spans="1:9" x14ac:dyDescent="0.25">
      <c r="A389" s="4">
        <v>388</v>
      </c>
      <c r="B389" s="4" t="s">
        <v>1501</v>
      </c>
      <c r="C389" s="4" t="s">
        <v>1502</v>
      </c>
      <c r="D389" s="5">
        <v>23.097452269999998</v>
      </c>
      <c r="E389" s="5">
        <v>19.764050000000001</v>
      </c>
      <c r="F389" s="5"/>
      <c r="G389" s="5"/>
      <c r="I389" s="14"/>
    </row>
    <row r="390" spans="1:9" x14ac:dyDescent="0.25">
      <c r="A390" s="4">
        <v>389</v>
      </c>
      <c r="B390" s="4" t="s">
        <v>1503</v>
      </c>
      <c r="C390" s="4" t="s">
        <v>1504</v>
      </c>
      <c r="D390" s="5">
        <v>22.94793894</v>
      </c>
      <c r="E390" s="5">
        <v>9.035260000000001</v>
      </c>
      <c r="F390" s="5"/>
      <c r="G390" s="5"/>
      <c r="I390" s="14"/>
    </row>
    <row r="391" spans="1:9" x14ac:dyDescent="0.25">
      <c r="A391" s="4">
        <v>390</v>
      </c>
      <c r="B391" s="4" t="s">
        <v>1505</v>
      </c>
      <c r="C391" s="4" t="s">
        <v>1506</v>
      </c>
      <c r="D391" s="5">
        <v>22.429969</v>
      </c>
      <c r="E391" s="5">
        <v>158.167</v>
      </c>
      <c r="F391" s="5"/>
      <c r="G391" s="5"/>
      <c r="I391" s="14"/>
    </row>
    <row r="392" spans="1:9" x14ac:dyDescent="0.25">
      <c r="A392" s="4">
        <v>391</v>
      </c>
      <c r="B392" s="4" t="s">
        <v>1507</v>
      </c>
      <c r="C392" s="4" t="s">
        <v>1508</v>
      </c>
      <c r="D392" s="5">
        <v>21.812207999999998</v>
      </c>
      <c r="E392" s="5">
        <v>29.257999999999999</v>
      </c>
      <c r="F392" s="5"/>
      <c r="G392" s="5"/>
      <c r="I392" s="14"/>
    </row>
    <row r="393" spans="1:9" x14ac:dyDescent="0.25">
      <c r="A393" s="4">
        <v>392</v>
      </c>
      <c r="B393" s="4" t="s">
        <v>1509</v>
      </c>
      <c r="C393" s="4" t="s">
        <v>1510</v>
      </c>
      <c r="D393" s="5">
        <v>21.652788999999999</v>
      </c>
      <c r="E393" s="5">
        <v>13.32386</v>
      </c>
      <c r="F393" s="5"/>
      <c r="G393" s="5"/>
      <c r="I393" s="14"/>
    </row>
    <row r="394" spans="1:9" x14ac:dyDescent="0.25">
      <c r="A394" s="4">
        <v>393</v>
      </c>
      <c r="B394" s="4" t="s">
        <v>1511</v>
      </c>
      <c r="C394" s="4" t="s">
        <v>1512</v>
      </c>
      <c r="D394" s="5">
        <v>21.283161879999998</v>
      </c>
      <c r="E394" s="5">
        <v>44.825800000000001</v>
      </c>
      <c r="F394" s="5"/>
      <c r="G394" s="5"/>
      <c r="I394" s="14"/>
    </row>
    <row r="395" spans="1:9" x14ac:dyDescent="0.25">
      <c r="A395" s="4">
        <v>394</v>
      </c>
      <c r="B395" s="4" t="s">
        <v>1513</v>
      </c>
      <c r="C395" s="4" t="s">
        <v>1514</v>
      </c>
      <c r="D395" s="5">
        <v>21.275480000000002</v>
      </c>
      <c r="E395" s="5">
        <v>14.57972</v>
      </c>
      <c r="F395" s="5"/>
      <c r="G395" s="5"/>
      <c r="I395" s="14"/>
    </row>
    <row r="396" spans="1:9" x14ac:dyDescent="0.25">
      <c r="A396" s="4">
        <v>395</v>
      </c>
      <c r="B396" s="4" t="s">
        <v>1515</v>
      </c>
      <c r="C396" s="4" t="s">
        <v>1516</v>
      </c>
      <c r="D396" s="5">
        <v>20.939646</v>
      </c>
      <c r="E396" s="5">
        <v>25.896429999999999</v>
      </c>
      <c r="F396" s="5"/>
      <c r="G396" s="5"/>
      <c r="I396" s="14"/>
    </row>
    <row r="397" spans="1:9" x14ac:dyDescent="0.25">
      <c r="A397" s="4">
        <v>396</v>
      </c>
      <c r="B397" s="4" t="s">
        <v>121</v>
      </c>
      <c r="C397" s="4" t="s">
        <v>122</v>
      </c>
      <c r="D397" s="5">
        <v>20.861495999999999</v>
      </c>
      <c r="E397" s="5">
        <v>9.6550499999999992</v>
      </c>
      <c r="F397" s="5"/>
      <c r="G397" s="5"/>
      <c r="I397" s="14"/>
    </row>
    <row r="398" spans="1:9" x14ac:dyDescent="0.25">
      <c r="A398" s="4">
        <v>397</v>
      </c>
      <c r="B398" s="4" t="s">
        <v>1517</v>
      </c>
      <c r="C398" s="4" t="s">
        <v>1518</v>
      </c>
      <c r="D398" s="5">
        <v>20.750297</v>
      </c>
      <c r="E398" s="5">
        <v>1.7923</v>
      </c>
      <c r="F398" s="5"/>
      <c r="G398" s="5"/>
      <c r="I398" s="14"/>
    </row>
    <row r="399" spans="1:9" x14ac:dyDescent="0.25">
      <c r="A399" s="4">
        <v>398</v>
      </c>
      <c r="B399" s="4" t="s">
        <v>1519</v>
      </c>
      <c r="C399" s="4" t="s">
        <v>1520</v>
      </c>
      <c r="D399" s="5">
        <v>20.410410239999997</v>
      </c>
      <c r="E399" s="5">
        <v>17.978770000000001</v>
      </c>
      <c r="F399" s="5"/>
      <c r="G399" s="5"/>
      <c r="I399" s="14"/>
    </row>
    <row r="400" spans="1:9" x14ac:dyDescent="0.25">
      <c r="A400" s="4">
        <v>399</v>
      </c>
      <c r="B400" s="4" t="s">
        <v>1521</v>
      </c>
      <c r="C400" s="4" t="s">
        <v>1522</v>
      </c>
      <c r="D400" s="5">
        <v>20.322641000000001</v>
      </c>
      <c r="E400" s="5">
        <v>15.11829</v>
      </c>
      <c r="F400" s="5"/>
      <c r="G400" s="5"/>
      <c r="I400" s="14"/>
    </row>
    <row r="401" spans="1:9" x14ac:dyDescent="0.25">
      <c r="A401" s="4">
        <v>400</v>
      </c>
      <c r="B401" s="4" t="s">
        <v>1523</v>
      </c>
      <c r="C401" s="4" t="s">
        <v>1524</v>
      </c>
      <c r="D401" s="5">
        <v>20.284006120000001</v>
      </c>
      <c r="E401" s="5">
        <v>64.228040000000007</v>
      </c>
      <c r="F401" s="5"/>
      <c r="G401" s="5"/>
      <c r="I401" s="14"/>
    </row>
    <row r="402" spans="1:9" x14ac:dyDescent="0.25">
      <c r="A402" s="4">
        <v>401</v>
      </c>
      <c r="B402" s="4" t="s">
        <v>111</v>
      </c>
      <c r="C402" s="4" t="s">
        <v>112</v>
      </c>
      <c r="D402" s="5">
        <v>20.096838000000002</v>
      </c>
      <c r="E402" s="5">
        <v>50.677199999999999</v>
      </c>
      <c r="F402" s="5"/>
      <c r="G402" s="5"/>
      <c r="I402" s="14"/>
    </row>
    <row r="403" spans="1:9" x14ac:dyDescent="0.25">
      <c r="A403" s="4">
        <v>402</v>
      </c>
      <c r="B403" s="4" t="s">
        <v>1525</v>
      </c>
      <c r="C403" s="4" t="s">
        <v>1526</v>
      </c>
      <c r="D403" s="5">
        <v>19.967283999999999</v>
      </c>
      <c r="E403" s="5">
        <v>25.031299999999998</v>
      </c>
      <c r="F403" s="5"/>
      <c r="G403" s="5"/>
      <c r="I403" s="14"/>
    </row>
    <row r="404" spans="1:9" x14ac:dyDescent="0.25">
      <c r="A404" s="4">
        <v>403</v>
      </c>
      <c r="B404" s="4" t="s">
        <v>13</v>
      </c>
      <c r="C404" s="4" t="s">
        <v>14</v>
      </c>
      <c r="D404" s="5">
        <v>19.9132</v>
      </c>
      <c r="E404" s="5">
        <v>877.625</v>
      </c>
      <c r="F404" s="5"/>
      <c r="G404" s="5"/>
      <c r="I404" s="14"/>
    </row>
    <row r="405" spans="1:9" x14ac:dyDescent="0.25">
      <c r="A405" s="4">
        <v>404</v>
      </c>
      <c r="B405" s="4" t="s">
        <v>1527</v>
      </c>
      <c r="C405" s="4" t="s">
        <v>1528</v>
      </c>
      <c r="D405" s="5">
        <v>19.907962999999999</v>
      </c>
      <c r="E405" s="5">
        <v>10.881</v>
      </c>
      <c r="F405" s="5"/>
      <c r="G405" s="5"/>
      <c r="I405" s="14"/>
    </row>
    <row r="406" spans="1:9" x14ac:dyDescent="0.25">
      <c r="A406" s="4">
        <v>405</v>
      </c>
      <c r="B406" s="4" t="s">
        <v>1529</v>
      </c>
      <c r="C406" s="4" t="s">
        <v>1530</v>
      </c>
      <c r="D406" s="5">
        <v>19.734725999999998</v>
      </c>
      <c r="E406" s="5">
        <v>39.326999999999998</v>
      </c>
      <c r="F406" s="5"/>
      <c r="G406" s="5"/>
      <c r="I406" s="14"/>
    </row>
    <row r="407" spans="1:9" x14ac:dyDescent="0.25">
      <c r="A407" s="4">
        <v>406</v>
      </c>
      <c r="B407" s="4" t="s">
        <v>1531</v>
      </c>
      <c r="C407" s="4" t="s">
        <v>1532</v>
      </c>
      <c r="D407" s="5">
        <v>19.475898999999998</v>
      </c>
      <c r="E407" s="5">
        <v>47.384999999999998</v>
      </c>
      <c r="F407" s="5"/>
      <c r="G407" s="5"/>
      <c r="I407" s="14"/>
    </row>
    <row r="408" spans="1:9" x14ac:dyDescent="0.25">
      <c r="A408" s="4">
        <v>407</v>
      </c>
      <c r="B408" s="4" t="s">
        <v>251</v>
      </c>
      <c r="C408" s="4" t="s">
        <v>1533</v>
      </c>
      <c r="D408" s="5">
        <v>19.331066</v>
      </c>
      <c r="E408" s="5">
        <v>4.4409999999999998</v>
      </c>
      <c r="F408" s="5"/>
      <c r="G408" s="5"/>
      <c r="I408" s="14"/>
    </row>
    <row r="409" spans="1:9" x14ac:dyDescent="0.25">
      <c r="A409" s="4">
        <v>408</v>
      </c>
      <c r="B409" s="4" t="s">
        <v>1534</v>
      </c>
      <c r="C409" s="4" t="s">
        <v>1535</v>
      </c>
      <c r="D409" s="5">
        <v>18.920995000000001</v>
      </c>
      <c r="E409" s="5">
        <v>18.225999999999999</v>
      </c>
      <c r="F409" s="5"/>
      <c r="G409" s="5"/>
      <c r="I409" s="14"/>
    </row>
    <row r="410" spans="1:9" x14ac:dyDescent="0.25">
      <c r="A410" s="4">
        <v>409</v>
      </c>
      <c r="B410" s="4" t="s">
        <v>1536</v>
      </c>
      <c r="C410" s="4" t="s">
        <v>1537</v>
      </c>
      <c r="D410" s="5">
        <v>18.517485100000002</v>
      </c>
      <c r="E410" s="5">
        <v>0.42258999999999997</v>
      </c>
      <c r="F410" s="5"/>
      <c r="G410" s="5"/>
      <c r="I410" s="14"/>
    </row>
    <row r="411" spans="1:9" x14ac:dyDescent="0.25">
      <c r="A411" s="4">
        <v>410</v>
      </c>
      <c r="B411" s="4" t="s">
        <v>401</v>
      </c>
      <c r="C411" s="4" t="s">
        <v>402</v>
      </c>
      <c r="D411" s="5">
        <v>18.123055999999998</v>
      </c>
      <c r="E411" s="5">
        <v>35.468859999999999</v>
      </c>
      <c r="F411" s="5"/>
      <c r="G411" s="5"/>
      <c r="I411" s="14"/>
    </row>
    <row r="412" spans="1:9" x14ac:dyDescent="0.25">
      <c r="A412" s="4">
        <v>411</v>
      </c>
      <c r="B412" s="4" t="s">
        <v>1538</v>
      </c>
      <c r="C412" s="4" t="s">
        <v>1539</v>
      </c>
      <c r="D412" s="5">
        <v>17.696321999999999</v>
      </c>
      <c r="E412" s="5">
        <v>36.289639999999999</v>
      </c>
      <c r="F412" s="5"/>
      <c r="G412" s="5"/>
      <c r="I412" s="14"/>
    </row>
    <row r="413" spans="1:9" x14ac:dyDescent="0.25">
      <c r="A413" s="4">
        <v>412</v>
      </c>
      <c r="B413" s="4" t="s">
        <v>1540</v>
      </c>
      <c r="C413" s="4" t="s">
        <v>1541</v>
      </c>
      <c r="D413" s="5">
        <v>17.67686565</v>
      </c>
      <c r="E413" s="5">
        <v>27.80847</v>
      </c>
      <c r="F413" s="5"/>
      <c r="G413" s="5"/>
      <c r="I413" s="14"/>
    </row>
    <row r="414" spans="1:9" x14ac:dyDescent="0.25">
      <c r="A414" s="4">
        <v>413</v>
      </c>
      <c r="B414" s="4" t="s">
        <v>1542</v>
      </c>
      <c r="C414" s="4" t="s">
        <v>1543</v>
      </c>
      <c r="D414" s="5">
        <v>17.511848000000001</v>
      </c>
      <c r="E414" s="5">
        <v>34.351320000000001</v>
      </c>
      <c r="F414" s="5"/>
      <c r="G414" s="5"/>
      <c r="I414" s="14"/>
    </row>
    <row r="415" spans="1:9" x14ac:dyDescent="0.25">
      <c r="A415" s="4">
        <v>414</v>
      </c>
      <c r="B415" s="4" t="s">
        <v>1544</v>
      </c>
      <c r="C415" s="4" t="s">
        <v>1545</v>
      </c>
      <c r="D415" s="5">
        <v>17.10820125</v>
      </c>
      <c r="E415" s="5">
        <v>36.982819999999997</v>
      </c>
      <c r="F415" s="5"/>
      <c r="G415" s="5"/>
      <c r="I415" s="14"/>
    </row>
    <row r="416" spans="1:9" x14ac:dyDescent="0.25">
      <c r="A416" s="4">
        <v>415</v>
      </c>
      <c r="B416" s="4" t="s">
        <v>1546</v>
      </c>
      <c r="C416" s="4" t="s">
        <v>1547</v>
      </c>
      <c r="D416" s="5">
        <v>17.050017</v>
      </c>
      <c r="E416" s="5">
        <v>2.8263400000000001</v>
      </c>
      <c r="F416" s="5"/>
      <c r="G416" s="5"/>
      <c r="I416" s="14"/>
    </row>
    <row r="417" spans="1:9" x14ac:dyDescent="0.25">
      <c r="A417" s="4">
        <v>416</v>
      </c>
      <c r="B417" s="4" t="s">
        <v>1548</v>
      </c>
      <c r="C417" s="4" t="s">
        <v>1549</v>
      </c>
      <c r="D417" s="5">
        <v>16.918672999999998</v>
      </c>
      <c r="E417" s="5">
        <v>2.2493799999999999</v>
      </c>
      <c r="F417" s="5"/>
      <c r="G417" s="5"/>
      <c r="I417" s="14"/>
    </row>
    <row r="418" spans="1:9" x14ac:dyDescent="0.25">
      <c r="A418" s="4">
        <v>417</v>
      </c>
      <c r="B418" s="4" t="s">
        <v>1550</v>
      </c>
      <c r="C418" s="4" t="s">
        <v>1551</v>
      </c>
      <c r="D418" s="5">
        <v>16.832159999999998</v>
      </c>
      <c r="E418" s="5">
        <v>20.777000000000001</v>
      </c>
      <c r="F418" s="5"/>
      <c r="G418" s="5"/>
      <c r="I418" s="14"/>
    </row>
    <row r="419" spans="1:9" x14ac:dyDescent="0.25">
      <c r="A419" s="4">
        <v>418</v>
      </c>
      <c r="B419" s="4" t="s">
        <v>1552</v>
      </c>
      <c r="C419" s="4" t="s">
        <v>1553</v>
      </c>
      <c r="D419" s="5">
        <v>16.506100870000001</v>
      </c>
      <c r="E419" s="5">
        <v>34.912999999999997</v>
      </c>
      <c r="F419" s="5"/>
      <c r="G419" s="5"/>
      <c r="I419" s="14"/>
    </row>
    <row r="420" spans="1:9" x14ac:dyDescent="0.25">
      <c r="A420" s="4">
        <v>419</v>
      </c>
      <c r="B420" s="4" t="s">
        <v>1554</v>
      </c>
      <c r="C420" s="4" t="s">
        <v>1555</v>
      </c>
      <c r="D420" s="5">
        <v>16.3050675</v>
      </c>
      <c r="E420" s="5">
        <v>2.7971200000000001</v>
      </c>
      <c r="F420" s="5"/>
      <c r="G420" s="5"/>
      <c r="I420" s="14"/>
    </row>
    <row r="421" spans="1:9" x14ac:dyDescent="0.25">
      <c r="A421" s="4">
        <v>420</v>
      </c>
      <c r="B421" s="4" t="s">
        <v>1556</v>
      </c>
      <c r="C421" s="4" t="s">
        <v>1557</v>
      </c>
      <c r="D421" s="5">
        <v>16.012955999999999</v>
      </c>
      <c r="E421" s="5">
        <v>99.003600000000006</v>
      </c>
      <c r="F421" s="5"/>
      <c r="G421" s="5"/>
      <c r="I421" s="14"/>
    </row>
    <row r="422" spans="1:9" x14ac:dyDescent="0.25">
      <c r="A422" s="4">
        <v>421</v>
      </c>
      <c r="B422" s="4" t="s">
        <v>1558</v>
      </c>
      <c r="C422" s="4" t="s">
        <v>1559</v>
      </c>
      <c r="D422" s="5">
        <v>16.006203599999999</v>
      </c>
      <c r="E422" s="5">
        <v>21.90719</v>
      </c>
      <c r="F422" s="5"/>
      <c r="G422" s="5"/>
      <c r="I422" s="14"/>
    </row>
    <row r="423" spans="1:9" x14ac:dyDescent="0.25">
      <c r="A423" s="4">
        <v>422</v>
      </c>
      <c r="B423" s="4" t="s">
        <v>1560</v>
      </c>
      <c r="C423" s="4" t="s">
        <v>1561</v>
      </c>
      <c r="D423" s="5">
        <v>15.963660750000001</v>
      </c>
      <c r="E423" s="5">
        <v>8.99</v>
      </c>
      <c r="F423" s="5"/>
      <c r="G423" s="5"/>
      <c r="I423" s="14"/>
    </row>
    <row r="424" spans="1:9" x14ac:dyDescent="0.25">
      <c r="A424" s="4">
        <v>423</v>
      </c>
      <c r="B424" s="4" t="s">
        <v>1562</v>
      </c>
      <c r="C424" s="4" t="s">
        <v>1563</v>
      </c>
      <c r="D424" s="5">
        <v>15.88208</v>
      </c>
      <c r="E424" s="5">
        <v>1328.778</v>
      </c>
      <c r="F424" s="5"/>
      <c r="G424" s="5"/>
      <c r="I424" s="14"/>
    </row>
    <row r="425" spans="1:9" x14ac:dyDescent="0.25">
      <c r="A425" s="4">
        <v>424</v>
      </c>
      <c r="B425" s="4" t="s">
        <v>1564</v>
      </c>
      <c r="C425" s="4" t="s">
        <v>1565</v>
      </c>
      <c r="D425" s="5">
        <v>15.362367000000001</v>
      </c>
      <c r="E425" s="5">
        <v>55.629800000000003</v>
      </c>
      <c r="F425" s="5"/>
      <c r="G425" s="5"/>
      <c r="I425" s="14"/>
    </row>
    <row r="426" spans="1:9" x14ac:dyDescent="0.25">
      <c r="A426" s="4">
        <v>425</v>
      </c>
      <c r="B426" s="4" t="s">
        <v>253</v>
      </c>
      <c r="C426" s="4" t="s">
        <v>254</v>
      </c>
      <c r="D426" s="5">
        <v>14.709809</v>
      </c>
      <c r="E426" s="5">
        <v>31.450140000000001</v>
      </c>
      <c r="F426" s="5"/>
      <c r="G426" s="5"/>
      <c r="I426" s="14"/>
    </row>
    <row r="427" spans="1:9" x14ac:dyDescent="0.25">
      <c r="A427" s="4">
        <v>426</v>
      </c>
      <c r="B427" s="4" t="s">
        <v>259</v>
      </c>
      <c r="C427" s="4" t="s">
        <v>260</v>
      </c>
      <c r="D427" s="5">
        <v>14.512107820000001</v>
      </c>
      <c r="E427" s="5">
        <v>633.47582</v>
      </c>
      <c r="F427" s="5"/>
      <c r="G427" s="5"/>
      <c r="I427" s="14"/>
    </row>
    <row r="428" spans="1:9" x14ac:dyDescent="0.25">
      <c r="A428" s="4">
        <v>427</v>
      </c>
      <c r="B428" s="4" t="s">
        <v>1566</v>
      </c>
      <c r="C428" s="4" t="s">
        <v>1567</v>
      </c>
      <c r="D428" s="5">
        <v>14.406970695</v>
      </c>
      <c r="E428" s="5">
        <v>11.719749999999999</v>
      </c>
      <c r="F428" s="5"/>
      <c r="G428" s="5"/>
      <c r="I428" s="14"/>
    </row>
    <row r="429" spans="1:9" x14ac:dyDescent="0.25">
      <c r="A429" s="4">
        <v>428</v>
      </c>
      <c r="B429" s="4" t="s">
        <v>1568</v>
      </c>
      <c r="C429" s="4" t="s">
        <v>1569</v>
      </c>
      <c r="D429" s="5">
        <v>14.354202000000001</v>
      </c>
      <c r="E429" s="5">
        <v>14.787649999999999</v>
      </c>
      <c r="F429" s="5"/>
      <c r="G429" s="5"/>
      <c r="I429" s="14"/>
    </row>
    <row r="430" spans="1:9" x14ac:dyDescent="0.25">
      <c r="A430" s="4">
        <v>429</v>
      </c>
      <c r="B430" s="4" t="s">
        <v>1570</v>
      </c>
      <c r="C430" s="4" t="s">
        <v>1571</v>
      </c>
      <c r="D430" s="5">
        <v>14.269771949999999</v>
      </c>
      <c r="E430" s="5">
        <v>4.2249399999999993</v>
      </c>
      <c r="F430" s="5"/>
      <c r="G430" s="5"/>
      <c r="I430" s="14"/>
    </row>
    <row r="431" spans="1:9" x14ac:dyDescent="0.25">
      <c r="A431" s="4">
        <v>430</v>
      </c>
      <c r="B431" s="4" t="s">
        <v>1572</v>
      </c>
      <c r="C431" s="4" t="s">
        <v>1573</v>
      </c>
      <c r="D431" s="5">
        <v>14.098915999999999</v>
      </c>
      <c r="E431" s="5">
        <v>89.829419999999999</v>
      </c>
      <c r="F431" s="5"/>
      <c r="G431" s="5"/>
      <c r="I431" s="14"/>
    </row>
    <row r="432" spans="1:9" x14ac:dyDescent="0.25">
      <c r="A432" s="4">
        <v>431</v>
      </c>
      <c r="B432" s="4" t="s">
        <v>1574</v>
      </c>
      <c r="C432" s="4" t="s">
        <v>1575</v>
      </c>
      <c r="D432" s="5">
        <v>14.004505</v>
      </c>
      <c r="E432" s="5">
        <v>17.474</v>
      </c>
      <c r="F432" s="5"/>
      <c r="G432" s="5"/>
      <c r="I432" s="14"/>
    </row>
    <row r="433" spans="1:9" x14ac:dyDescent="0.25">
      <c r="A433" s="4">
        <v>432</v>
      </c>
      <c r="B433" s="4" t="s">
        <v>1576</v>
      </c>
      <c r="C433" s="4" t="s">
        <v>1577</v>
      </c>
      <c r="D433" s="5">
        <v>13.688325000000001</v>
      </c>
      <c r="E433" s="5">
        <v>3.8860000000000001</v>
      </c>
      <c r="F433" s="5"/>
      <c r="G433" s="5"/>
      <c r="I433" s="14"/>
    </row>
    <row r="434" spans="1:9" x14ac:dyDescent="0.25">
      <c r="A434" s="4">
        <v>433</v>
      </c>
      <c r="B434" s="4" t="s">
        <v>1578</v>
      </c>
      <c r="C434" s="4" t="s">
        <v>1579</v>
      </c>
      <c r="D434" s="5">
        <v>13.593790519999999</v>
      </c>
      <c r="E434" s="5">
        <v>27.218540000000001</v>
      </c>
      <c r="F434" s="5"/>
      <c r="G434" s="5"/>
      <c r="I434" s="14"/>
    </row>
    <row r="435" spans="1:9" x14ac:dyDescent="0.25">
      <c r="A435" s="4">
        <v>434</v>
      </c>
      <c r="B435" s="4" t="s">
        <v>281</v>
      </c>
      <c r="C435" s="4" t="s">
        <v>282</v>
      </c>
      <c r="D435" s="5">
        <v>13.570755</v>
      </c>
      <c r="E435" s="5">
        <v>2.0385</v>
      </c>
      <c r="F435" s="5"/>
      <c r="G435" s="5"/>
      <c r="I435" s="14"/>
    </row>
    <row r="436" spans="1:9" x14ac:dyDescent="0.25">
      <c r="A436" s="4">
        <v>435</v>
      </c>
      <c r="B436" s="4" t="s">
        <v>1580</v>
      </c>
      <c r="C436" s="4" t="s">
        <v>1581</v>
      </c>
      <c r="D436" s="5">
        <v>13.352380999999999</v>
      </c>
      <c r="E436" s="5">
        <v>7.9530000000000003</v>
      </c>
      <c r="F436" s="5"/>
      <c r="G436" s="5"/>
      <c r="I436" s="14"/>
    </row>
    <row r="437" spans="1:9" x14ac:dyDescent="0.25">
      <c r="A437" s="4">
        <v>436</v>
      </c>
      <c r="B437" s="4" t="s">
        <v>1582</v>
      </c>
      <c r="C437" s="4" t="s">
        <v>1583</v>
      </c>
      <c r="D437" s="5">
        <v>13.239144</v>
      </c>
      <c r="E437" s="5">
        <v>1.833</v>
      </c>
      <c r="F437" s="5"/>
      <c r="G437" s="5"/>
      <c r="I437" s="14"/>
    </row>
    <row r="438" spans="1:9" x14ac:dyDescent="0.25">
      <c r="A438" s="4">
        <v>437</v>
      </c>
      <c r="B438" s="4" t="s">
        <v>1584</v>
      </c>
      <c r="C438" s="4" t="s">
        <v>1585</v>
      </c>
      <c r="D438" s="5">
        <v>13.144167960000001</v>
      </c>
      <c r="E438" s="5">
        <v>14.369399999999999</v>
      </c>
      <c r="F438" s="5"/>
      <c r="G438" s="5"/>
      <c r="I438" s="14"/>
    </row>
    <row r="439" spans="1:9" x14ac:dyDescent="0.25">
      <c r="A439" s="4">
        <v>438</v>
      </c>
      <c r="B439" s="4" t="s">
        <v>1586</v>
      </c>
      <c r="C439" s="4" t="s">
        <v>1587</v>
      </c>
      <c r="D439" s="5">
        <v>12.935199585000001</v>
      </c>
      <c r="E439" s="5">
        <v>5.7089399999999992</v>
      </c>
      <c r="F439" s="5"/>
      <c r="G439" s="5"/>
      <c r="I439" s="14"/>
    </row>
    <row r="440" spans="1:9" x14ac:dyDescent="0.25">
      <c r="A440" s="4">
        <v>439</v>
      </c>
      <c r="B440" s="4" t="s">
        <v>1588</v>
      </c>
      <c r="C440" s="4" t="s">
        <v>1589</v>
      </c>
      <c r="D440" s="5">
        <v>12.596432999999999</v>
      </c>
      <c r="E440" s="5">
        <v>8.1129999999999995</v>
      </c>
      <c r="F440" s="5"/>
      <c r="G440" s="5"/>
      <c r="I440" s="14"/>
    </row>
    <row r="441" spans="1:9" x14ac:dyDescent="0.25">
      <c r="A441" s="4">
        <v>440</v>
      </c>
      <c r="B441" s="4" t="s">
        <v>273</v>
      </c>
      <c r="C441" s="4" t="s">
        <v>274</v>
      </c>
      <c r="D441" s="5">
        <v>12.467589</v>
      </c>
      <c r="E441" s="5">
        <v>79.041610000000006</v>
      </c>
      <c r="F441" s="5"/>
      <c r="G441" s="5"/>
      <c r="I441" s="14"/>
    </row>
    <row r="442" spans="1:9" x14ac:dyDescent="0.25">
      <c r="A442" s="4">
        <v>441</v>
      </c>
      <c r="B442" s="4" t="s">
        <v>1590</v>
      </c>
      <c r="C442" s="4" t="s">
        <v>1591</v>
      </c>
      <c r="D442" s="5">
        <v>12.330354</v>
      </c>
      <c r="E442" s="5">
        <v>4.6574</v>
      </c>
      <c r="F442" s="5"/>
      <c r="G442" s="5"/>
      <c r="I442" s="14"/>
    </row>
    <row r="443" spans="1:9" x14ac:dyDescent="0.25">
      <c r="A443" s="4">
        <v>442</v>
      </c>
      <c r="B443" s="4" t="s">
        <v>1592</v>
      </c>
      <c r="C443" s="4" t="s">
        <v>1593</v>
      </c>
      <c r="D443" s="5">
        <v>12.16944</v>
      </c>
      <c r="E443" s="5">
        <v>14.398999999999999</v>
      </c>
      <c r="F443" s="5"/>
      <c r="G443" s="5"/>
      <c r="I443" s="14"/>
    </row>
    <row r="444" spans="1:9" x14ac:dyDescent="0.25">
      <c r="A444" s="4">
        <v>443</v>
      </c>
      <c r="B444" s="4" t="s">
        <v>1594</v>
      </c>
      <c r="C444" s="4" t="s">
        <v>1595</v>
      </c>
      <c r="D444" s="5">
        <v>12.131923</v>
      </c>
      <c r="E444" s="5">
        <v>26.512400000000003</v>
      </c>
      <c r="F444" s="5"/>
      <c r="G444" s="5"/>
      <c r="I444" s="14"/>
    </row>
    <row r="445" spans="1:9" x14ac:dyDescent="0.25">
      <c r="A445" s="4">
        <v>444</v>
      </c>
      <c r="B445" s="4" t="s">
        <v>205</v>
      </c>
      <c r="C445" s="4" t="s">
        <v>206</v>
      </c>
      <c r="D445" s="5">
        <v>11.908956999999999</v>
      </c>
      <c r="E445" s="5">
        <v>1.8880599999999998</v>
      </c>
      <c r="F445" s="5"/>
      <c r="G445" s="5"/>
      <c r="I445" s="14"/>
    </row>
    <row r="446" spans="1:9" x14ac:dyDescent="0.25">
      <c r="A446" s="4">
        <v>445</v>
      </c>
      <c r="B446" s="4" t="s">
        <v>129</v>
      </c>
      <c r="C446" s="4" t="s">
        <v>130</v>
      </c>
      <c r="D446" s="5">
        <v>11.814136</v>
      </c>
      <c r="E446" s="5">
        <v>28.088909999999998</v>
      </c>
      <c r="F446" s="5"/>
      <c r="G446" s="5"/>
      <c r="I446" s="14"/>
    </row>
    <row r="447" spans="1:9" x14ac:dyDescent="0.25">
      <c r="A447" s="4">
        <v>446</v>
      </c>
      <c r="B447" s="4" t="s">
        <v>1596</v>
      </c>
      <c r="C447" s="4" t="s">
        <v>1597</v>
      </c>
      <c r="D447" s="5">
        <v>11.580145</v>
      </c>
      <c r="E447" s="5">
        <v>4.6280000000000001</v>
      </c>
      <c r="F447" s="5"/>
      <c r="G447" s="5"/>
      <c r="I447" s="14"/>
    </row>
    <row r="448" spans="1:9" x14ac:dyDescent="0.25">
      <c r="A448" s="4">
        <v>447</v>
      </c>
      <c r="B448" s="4" t="s">
        <v>291</v>
      </c>
      <c r="C448" s="4" t="s">
        <v>292</v>
      </c>
      <c r="D448" s="5">
        <v>11.416931999999999</v>
      </c>
      <c r="E448" s="5">
        <v>25.25</v>
      </c>
      <c r="F448" s="5"/>
      <c r="G448" s="5"/>
      <c r="I448" s="14"/>
    </row>
    <row r="449" spans="1:9" x14ac:dyDescent="0.25">
      <c r="A449" s="4">
        <v>448</v>
      </c>
      <c r="B449" s="4" t="s">
        <v>1598</v>
      </c>
      <c r="C449" s="4" t="s">
        <v>1599</v>
      </c>
      <c r="D449" s="5">
        <v>11.411828999999999</v>
      </c>
      <c r="E449" s="5">
        <v>11.779</v>
      </c>
      <c r="F449" s="5"/>
      <c r="G449" s="5"/>
      <c r="I449" s="14"/>
    </row>
    <row r="450" spans="1:9" x14ac:dyDescent="0.25">
      <c r="A450" s="4">
        <v>449</v>
      </c>
      <c r="B450" s="4" t="s">
        <v>1600</v>
      </c>
      <c r="C450" s="4" t="s">
        <v>1601</v>
      </c>
      <c r="D450" s="5">
        <v>11.268019000000001</v>
      </c>
      <c r="E450" s="5">
        <v>109.02094</v>
      </c>
      <c r="F450" s="5"/>
      <c r="G450" s="5"/>
      <c r="I450" s="14"/>
    </row>
    <row r="451" spans="1:9" x14ac:dyDescent="0.25">
      <c r="A451" s="4">
        <v>450</v>
      </c>
      <c r="B451" s="4" t="s">
        <v>1602</v>
      </c>
      <c r="C451" s="4" t="s">
        <v>1603</v>
      </c>
      <c r="D451" s="5">
        <v>11.090882000000001</v>
      </c>
      <c r="E451" s="5">
        <v>0.81811999999999996</v>
      </c>
      <c r="F451" s="5"/>
      <c r="G451" s="5"/>
      <c r="I451" s="14"/>
    </row>
    <row r="452" spans="1:9" x14ac:dyDescent="0.25">
      <c r="A452" s="4">
        <v>451</v>
      </c>
      <c r="B452" s="4" t="s">
        <v>23</v>
      </c>
      <c r="C452" s="4" t="s">
        <v>24</v>
      </c>
      <c r="D452" s="5">
        <v>11.027329</v>
      </c>
      <c r="E452" s="5">
        <v>12.35379</v>
      </c>
      <c r="F452" s="5"/>
      <c r="G452" s="5"/>
      <c r="I452" s="14"/>
    </row>
    <row r="453" spans="1:9" x14ac:dyDescent="0.25">
      <c r="A453" s="4">
        <v>452</v>
      </c>
      <c r="B453" s="4" t="s">
        <v>1604</v>
      </c>
      <c r="C453" s="4" t="s">
        <v>1605</v>
      </c>
      <c r="D453" s="5">
        <v>10.998381630000001</v>
      </c>
      <c r="E453" s="5">
        <v>108.28456</v>
      </c>
      <c r="F453" s="5"/>
      <c r="G453" s="5"/>
      <c r="I453" s="14"/>
    </row>
    <row r="454" spans="1:9" x14ac:dyDescent="0.25">
      <c r="A454" s="4">
        <v>453</v>
      </c>
      <c r="B454" s="4" t="s">
        <v>1606</v>
      </c>
      <c r="C454" s="4" t="s">
        <v>1607</v>
      </c>
      <c r="D454" s="5">
        <v>10.942130000000001</v>
      </c>
      <c r="E454" s="5">
        <v>159.17500000000001</v>
      </c>
      <c r="F454" s="5"/>
      <c r="G454" s="5"/>
      <c r="I454" s="14"/>
    </row>
    <row r="455" spans="1:9" x14ac:dyDescent="0.25">
      <c r="A455" s="4">
        <v>454</v>
      </c>
      <c r="B455" s="4" t="s">
        <v>1608</v>
      </c>
      <c r="C455" s="4" t="s">
        <v>1609</v>
      </c>
      <c r="D455" s="5">
        <v>10.93035749</v>
      </c>
      <c r="E455" s="5">
        <v>1.64499</v>
      </c>
      <c r="F455" s="5"/>
      <c r="G455" s="5"/>
      <c r="I455" s="14"/>
    </row>
    <row r="456" spans="1:9" x14ac:dyDescent="0.25">
      <c r="A456" s="4">
        <v>455</v>
      </c>
      <c r="B456" s="4" t="s">
        <v>1610</v>
      </c>
      <c r="C456" s="4" t="s">
        <v>1611</v>
      </c>
      <c r="D456" s="5">
        <v>10.871019</v>
      </c>
      <c r="E456" s="5">
        <v>13.888770000000001</v>
      </c>
      <c r="F456" s="5"/>
      <c r="G456" s="5"/>
      <c r="I456" s="14"/>
    </row>
    <row r="457" spans="1:9" x14ac:dyDescent="0.25">
      <c r="A457" s="4">
        <v>456</v>
      </c>
      <c r="B457" s="4" t="s">
        <v>1612</v>
      </c>
      <c r="C457" s="4" t="s">
        <v>1613</v>
      </c>
      <c r="D457" s="5">
        <v>10.734370009999999</v>
      </c>
      <c r="E457" s="5">
        <v>1.34259</v>
      </c>
      <c r="F457" s="5"/>
      <c r="G457" s="5"/>
      <c r="I457" s="14"/>
    </row>
    <row r="458" spans="1:9" x14ac:dyDescent="0.25">
      <c r="A458" s="4">
        <v>457</v>
      </c>
      <c r="B458" s="4" t="s">
        <v>1614</v>
      </c>
      <c r="C458" s="4" t="s">
        <v>1615</v>
      </c>
      <c r="D458" s="5">
        <v>10.7078755</v>
      </c>
      <c r="E458" s="5">
        <v>34.673660000000005</v>
      </c>
      <c r="F458" s="5"/>
      <c r="G458" s="5"/>
      <c r="I458" s="14"/>
    </row>
    <row r="459" spans="1:9" x14ac:dyDescent="0.25">
      <c r="A459" s="4">
        <v>458</v>
      </c>
      <c r="B459" s="4" t="s">
        <v>1616</v>
      </c>
      <c r="C459" s="4" t="s">
        <v>1617</v>
      </c>
      <c r="D459" s="5">
        <v>10.676009000000001</v>
      </c>
      <c r="E459" s="5">
        <v>10.412940000000001</v>
      </c>
      <c r="F459" s="5"/>
      <c r="G459" s="5"/>
      <c r="I459" s="14"/>
    </row>
    <row r="460" spans="1:9" x14ac:dyDescent="0.25">
      <c r="A460" s="4">
        <v>459</v>
      </c>
      <c r="B460" s="4" t="s">
        <v>1618</v>
      </c>
      <c r="C460" s="4" t="s">
        <v>1619</v>
      </c>
      <c r="D460" s="5">
        <v>10.642608529999999</v>
      </c>
      <c r="E460" s="5">
        <v>4.00129</v>
      </c>
      <c r="F460" s="5"/>
      <c r="G460" s="5"/>
      <c r="I460" s="14"/>
    </row>
    <row r="461" spans="1:9" x14ac:dyDescent="0.25">
      <c r="A461" s="4">
        <v>460</v>
      </c>
      <c r="B461" s="4" t="s">
        <v>1620</v>
      </c>
      <c r="C461" s="4" t="s">
        <v>1621</v>
      </c>
      <c r="D461" s="5">
        <v>10.346236230000001</v>
      </c>
      <c r="E461" s="5">
        <v>1.5860699999999999</v>
      </c>
      <c r="F461" s="5"/>
      <c r="G461" s="5"/>
      <c r="I461" s="14"/>
    </row>
    <row r="462" spans="1:9" x14ac:dyDescent="0.25">
      <c r="A462" s="4">
        <v>461</v>
      </c>
      <c r="B462" s="4" t="s">
        <v>1622</v>
      </c>
      <c r="C462" s="4" t="s">
        <v>1623</v>
      </c>
      <c r="D462" s="5">
        <v>10.281927</v>
      </c>
      <c r="E462" s="5">
        <v>1.0720000000000001</v>
      </c>
      <c r="F462" s="5"/>
      <c r="G462" s="5"/>
      <c r="I462" s="14"/>
    </row>
    <row r="463" spans="1:9" x14ac:dyDescent="0.25">
      <c r="A463" s="4">
        <v>462</v>
      </c>
      <c r="B463" s="4" t="s">
        <v>1624</v>
      </c>
      <c r="C463" s="4" t="s">
        <v>1625</v>
      </c>
      <c r="D463" s="5">
        <v>9.9878649999999993</v>
      </c>
      <c r="E463" s="5">
        <v>20.744</v>
      </c>
      <c r="F463" s="5"/>
      <c r="G463" s="5"/>
      <c r="I463" s="14"/>
    </row>
    <row r="464" spans="1:9" x14ac:dyDescent="0.25">
      <c r="A464" s="4">
        <v>463</v>
      </c>
      <c r="B464" s="4" t="s">
        <v>1626</v>
      </c>
      <c r="C464" s="4" t="s">
        <v>1627</v>
      </c>
      <c r="D464" s="5">
        <v>9.9692849999999993</v>
      </c>
      <c r="E464" s="5">
        <v>13.17374</v>
      </c>
      <c r="F464" s="5"/>
      <c r="G464" s="5"/>
      <c r="I464" s="14"/>
    </row>
    <row r="465" spans="1:9" x14ac:dyDescent="0.25">
      <c r="A465" s="4">
        <v>464</v>
      </c>
      <c r="B465" s="4" t="s">
        <v>1628</v>
      </c>
      <c r="C465" s="4" t="s">
        <v>1629</v>
      </c>
      <c r="D465" s="5">
        <v>9.877262</v>
      </c>
      <c r="E465" s="5">
        <v>54.07</v>
      </c>
      <c r="F465" s="5"/>
      <c r="G465" s="5"/>
      <c r="I465" s="14"/>
    </row>
    <row r="466" spans="1:9" x14ac:dyDescent="0.25">
      <c r="A466" s="4">
        <v>465</v>
      </c>
      <c r="B466" s="4" t="s">
        <v>263</v>
      </c>
      <c r="C466" s="4" t="s">
        <v>264</v>
      </c>
      <c r="D466" s="5">
        <v>9.7722350000000002</v>
      </c>
      <c r="E466" s="5">
        <v>3.4431500000000002</v>
      </c>
      <c r="F466" s="5"/>
      <c r="G466" s="5"/>
      <c r="I466" s="14"/>
    </row>
    <row r="467" spans="1:9" x14ac:dyDescent="0.25">
      <c r="A467" s="4">
        <v>466</v>
      </c>
      <c r="B467" s="4" t="s">
        <v>1630</v>
      </c>
      <c r="C467" s="4" t="s">
        <v>1631</v>
      </c>
      <c r="D467" s="5">
        <v>9.5277440000000002</v>
      </c>
      <c r="E467" s="5">
        <v>26.648</v>
      </c>
      <c r="F467" s="5"/>
      <c r="G467" s="5"/>
      <c r="I467" s="14"/>
    </row>
    <row r="468" spans="1:9" x14ac:dyDescent="0.25">
      <c r="A468" s="4">
        <v>467</v>
      </c>
      <c r="B468" s="4" t="s">
        <v>419</v>
      </c>
      <c r="C468" s="4" t="s">
        <v>420</v>
      </c>
      <c r="D468" s="5">
        <v>9.5231630000000003</v>
      </c>
      <c r="E468" s="5">
        <v>18.6477</v>
      </c>
      <c r="F468" s="5"/>
      <c r="G468" s="5"/>
      <c r="I468" s="14"/>
    </row>
    <row r="469" spans="1:9" x14ac:dyDescent="0.25">
      <c r="A469" s="4">
        <v>468</v>
      </c>
      <c r="B469" s="4" t="s">
        <v>1632</v>
      </c>
      <c r="C469" s="4" t="s">
        <v>1633</v>
      </c>
      <c r="D469" s="5">
        <v>9.4434559999999994</v>
      </c>
      <c r="E469" s="5">
        <v>18.431999999999999</v>
      </c>
      <c r="F469" s="5"/>
      <c r="G469" s="5"/>
      <c r="I469" s="14"/>
    </row>
    <row r="470" spans="1:9" x14ac:dyDescent="0.25">
      <c r="A470" s="4">
        <v>469</v>
      </c>
      <c r="B470" s="4" t="s">
        <v>1634</v>
      </c>
      <c r="C470" s="4" t="s">
        <v>1635</v>
      </c>
      <c r="D470" s="5">
        <v>9.2686550000000008</v>
      </c>
      <c r="E470" s="5">
        <v>10.186200000000001</v>
      </c>
      <c r="F470" s="5"/>
      <c r="G470" s="5"/>
      <c r="I470" s="14"/>
    </row>
    <row r="471" spans="1:9" x14ac:dyDescent="0.25">
      <c r="A471" s="4">
        <v>470</v>
      </c>
      <c r="B471" s="4" t="s">
        <v>1636</v>
      </c>
      <c r="C471" s="4" t="s">
        <v>1637</v>
      </c>
      <c r="D471" s="5">
        <v>9.2533857799999986</v>
      </c>
      <c r="E471" s="5">
        <v>18.508410000000001</v>
      </c>
      <c r="F471" s="5"/>
      <c r="G471" s="5"/>
      <c r="I471" s="14"/>
    </row>
    <row r="472" spans="1:9" x14ac:dyDescent="0.25">
      <c r="A472" s="4">
        <v>471</v>
      </c>
      <c r="B472" s="4" t="s">
        <v>1638</v>
      </c>
      <c r="C472" s="4" t="s">
        <v>1639</v>
      </c>
      <c r="D472" s="5">
        <v>9.1493950000000002</v>
      </c>
      <c r="E472" s="5">
        <v>59.787649999999999</v>
      </c>
      <c r="F472" s="5"/>
      <c r="G472" s="5"/>
      <c r="I472" s="14"/>
    </row>
    <row r="473" spans="1:9" x14ac:dyDescent="0.25">
      <c r="A473" s="4">
        <v>472</v>
      </c>
      <c r="B473" s="4" t="s">
        <v>1640</v>
      </c>
      <c r="C473" s="4" t="s">
        <v>1641</v>
      </c>
      <c r="D473" s="5">
        <v>8.9210100000000008</v>
      </c>
      <c r="E473" s="5">
        <v>23.876999999999999</v>
      </c>
      <c r="F473" s="5"/>
      <c r="G473" s="5"/>
      <c r="I473" s="14"/>
    </row>
    <row r="474" spans="1:9" x14ac:dyDescent="0.25">
      <c r="A474" s="4">
        <v>473</v>
      </c>
      <c r="B474" s="4" t="s">
        <v>1642</v>
      </c>
      <c r="C474" s="4" t="s">
        <v>1643</v>
      </c>
      <c r="D474" s="5">
        <v>8.7973560000000006</v>
      </c>
      <c r="E474" s="5">
        <v>39.903220000000005</v>
      </c>
      <c r="F474" s="5"/>
      <c r="G474" s="5"/>
      <c r="I474" s="14"/>
    </row>
    <row r="475" spans="1:9" x14ac:dyDescent="0.25">
      <c r="A475" s="4">
        <v>474</v>
      </c>
      <c r="B475" s="4" t="s">
        <v>1644</v>
      </c>
      <c r="C475" s="4" t="s">
        <v>1645</v>
      </c>
      <c r="D475" s="5">
        <v>8.600277310000001</v>
      </c>
      <c r="E475" s="5">
        <v>13.611180000000001</v>
      </c>
      <c r="F475" s="5"/>
      <c r="G475" s="5"/>
      <c r="I475" s="14"/>
    </row>
    <row r="476" spans="1:9" x14ac:dyDescent="0.25">
      <c r="A476" s="4">
        <v>475</v>
      </c>
      <c r="B476" s="4" t="s">
        <v>1646</v>
      </c>
      <c r="C476" s="4" t="s">
        <v>1647</v>
      </c>
      <c r="D476" s="5">
        <v>8.3262090000000004</v>
      </c>
      <c r="E476" s="5">
        <v>1.60554</v>
      </c>
      <c r="F476" s="5"/>
      <c r="G476" s="5"/>
      <c r="I476" s="14"/>
    </row>
    <row r="477" spans="1:9" x14ac:dyDescent="0.25">
      <c r="A477" s="4">
        <v>476</v>
      </c>
      <c r="B477" s="4" t="s">
        <v>1648</v>
      </c>
      <c r="C477" s="4" t="s">
        <v>1649</v>
      </c>
      <c r="D477" s="5">
        <v>8.1697522500000002</v>
      </c>
      <c r="E477" s="5">
        <v>14.00145</v>
      </c>
      <c r="F477" s="5"/>
      <c r="G477" s="5"/>
      <c r="I477" s="14"/>
    </row>
    <row r="478" spans="1:9" x14ac:dyDescent="0.25">
      <c r="A478" s="4">
        <v>477</v>
      </c>
      <c r="B478" s="4" t="s">
        <v>1650</v>
      </c>
      <c r="C478" s="4" t="s">
        <v>1651</v>
      </c>
      <c r="D478" s="5">
        <v>8.0962250000000004</v>
      </c>
      <c r="E478" s="5">
        <v>1.1539999999999999</v>
      </c>
      <c r="F478" s="5"/>
      <c r="G478" s="5"/>
      <c r="I478" s="14"/>
    </row>
    <row r="479" spans="1:9" x14ac:dyDescent="0.25">
      <c r="A479" s="4">
        <v>478</v>
      </c>
      <c r="B479" s="4" t="s">
        <v>1652</v>
      </c>
      <c r="C479" s="4" t="s">
        <v>1653</v>
      </c>
      <c r="D479" s="5">
        <v>7.96061</v>
      </c>
      <c r="E479" s="5">
        <v>30.33447</v>
      </c>
      <c r="F479" s="5"/>
      <c r="G479" s="5"/>
      <c r="I479" s="14"/>
    </row>
    <row r="480" spans="1:9" x14ac:dyDescent="0.25">
      <c r="A480" s="4">
        <v>479</v>
      </c>
      <c r="B480" s="4" t="s">
        <v>1654</v>
      </c>
      <c r="C480" s="4" t="s">
        <v>1655</v>
      </c>
      <c r="D480" s="5">
        <v>7.9395119999999997</v>
      </c>
      <c r="E480" s="5">
        <v>1.1758499999999998</v>
      </c>
      <c r="F480" s="5"/>
      <c r="G480" s="5"/>
      <c r="I480" s="14"/>
    </row>
    <row r="481" spans="1:9" x14ac:dyDescent="0.25">
      <c r="A481" s="4">
        <v>480</v>
      </c>
      <c r="B481" s="4" t="s">
        <v>1656</v>
      </c>
      <c r="C481" s="4" t="s">
        <v>1657</v>
      </c>
      <c r="D481" s="5">
        <v>7.593038</v>
      </c>
      <c r="E481" s="5">
        <v>0.69523999999999997</v>
      </c>
      <c r="F481" s="5"/>
      <c r="G481" s="5"/>
      <c r="I481" s="14"/>
    </row>
    <row r="482" spans="1:9" x14ac:dyDescent="0.25">
      <c r="A482" s="4">
        <v>481</v>
      </c>
      <c r="B482" s="4" t="s">
        <v>1658</v>
      </c>
      <c r="C482" s="4" t="s">
        <v>1659</v>
      </c>
      <c r="D482" s="5">
        <v>7.5823850000000004</v>
      </c>
      <c r="E482" s="5">
        <v>1.4616</v>
      </c>
      <c r="F482" s="5"/>
      <c r="G482" s="5"/>
      <c r="I482" s="14"/>
    </row>
    <row r="483" spans="1:9" x14ac:dyDescent="0.25">
      <c r="A483" s="4">
        <v>482</v>
      </c>
      <c r="B483" s="4" t="s">
        <v>49</v>
      </c>
      <c r="C483" s="4" t="s">
        <v>50</v>
      </c>
      <c r="D483" s="5">
        <v>7.5188914450000004</v>
      </c>
      <c r="E483" s="5">
        <v>31.491</v>
      </c>
      <c r="F483" s="5"/>
      <c r="G483" s="5"/>
      <c r="I483" s="14"/>
    </row>
    <row r="484" spans="1:9" x14ac:dyDescent="0.25">
      <c r="A484" s="4">
        <v>483</v>
      </c>
      <c r="B484" s="4" t="s">
        <v>1660</v>
      </c>
      <c r="C484" s="4" t="s">
        <v>1661</v>
      </c>
      <c r="D484" s="5">
        <v>7.2044180000000004</v>
      </c>
      <c r="E484" s="5">
        <v>11.16555</v>
      </c>
      <c r="F484" s="5"/>
      <c r="G484" s="5"/>
      <c r="I484" s="14"/>
    </row>
    <row r="485" spans="1:9" x14ac:dyDescent="0.25">
      <c r="A485" s="4">
        <v>484</v>
      </c>
      <c r="B485" s="4" t="s">
        <v>1662</v>
      </c>
      <c r="C485" s="4" t="s">
        <v>1663</v>
      </c>
      <c r="D485" s="5">
        <v>7.1596419999999998</v>
      </c>
      <c r="E485" s="5">
        <v>0.59296000000000004</v>
      </c>
      <c r="F485" s="5"/>
      <c r="G485" s="5"/>
      <c r="I485" s="14"/>
    </row>
    <row r="486" spans="1:9" x14ac:dyDescent="0.25">
      <c r="A486" s="4">
        <v>485</v>
      </c>
      <c r="B486" s="4" t="s">
        <v>1664</v>
      </c>
      <c r="C486" s="4" t="s">
        <v>1665</v>
      </c>
      <c r="D486" s="5">
        <v>7.1214599999999999</v>
      </c>
      <c r="E486" s="5">
        <v>33.40278</v>
      </c>
      <c r="F486" s="5"/>
      <c r="G486" s="5"/>
      <c r="I486" s="14"/>
    </row>
    <row r="487" spans="1:9" x14ac:dyDescent="0.25">
      <c r="A487" s="4">
        <v>486</v>
      </c>
      <c r="B487" s="4" t="s">
        <v>1666</v>
      </c>
      <c r="C487" s="4" t="s">
        <v>1667</v>
      </c>
      <c r="D487" s="5">
        <v>7.0738409999999998</v>
      </c>
      <c r="E487" s="5">
        <v>4.5359999999999996</v>
      </c>
      <c r="F487" s="5"/>
      <c r="G487" s="5"/>
      <c r="I487" s="14"/>
    </row>
    <row r="488" spans="1:9" x14ac:dyDescent="0.25">
      <c r="A488" s="4">
        <v>487</v>
      </c>
      <c r="B488" s="4" t="s">
        <v>1668</v>
      </c>
      <c r="C488" s="4" t="s">
        <v>1669</v>
      </c>
      <c r="D488" s="5">
        <v>6.9768109999999997</v>
      </c>
      <c r="E488" s="5">
        <v>1.8520000000000001</v>
      </c>
      <c r="F488" s="5"/>
      <c r="G488" s="5"/>
      <c r="I488" s="14"/>
    </row>
    <row r="489" spans="1:9" x14ac:dyDescent="0.25">
      <c r="A489" s="4">
        <v>488</v>
      </c>
      <c r="B489" s="4" t="s">
        <v>1670</v>
      </c>
      <c r="C489" s="4" t="s">
        <v>1671</v>
      </c>
      <c r="D489" s="5">
        <v>6.9554999999999998</v>
      </c>
      <c r="E489" s="5">
        <v>30.54</v>
      </c>
      <c r="F489" s="5"/>
      <c r="G489" s="5"/>
      <c r="I489" s="14"/>
    </row>
    <row r="490" spans="1:9" x14ac:dyDescent="0.25">
      <c r="A490" s="4">
        <v>489</v>
      </c>
      <c r="B490" s="4" t="s">
        <v>1672</v>
      </c>
      <c r="C490" s="4" t="s">
        <v>1673</v>
      </c>
      <c r="D490" s="5">
        <v>6.9419649999999997</v>
      </c>
      <c r="E490" s="5">
        <v>21.45</v>
      </c>
      <c r="F490" s="5"/>
      <c r="G490" s="5"/>
      <c r="I490" s="14"/>
    </row>
    <row r="491" spans="1:9" x14ac:dyDescent="0.25">
      <c r="A491" s="4">
        <v>490</v>
      </c>
      <c r="B491" s="4" t="s">
        <v>309</v>
      </c>
      <c r="C491" s="4" t="s">
        <v>310</v>
      </c>
      <c r="D491" s="5">
        <v>6.8605650000000002</v>
      </c>
      <c r="E491" s="5">
        <v>3.6335600000000001</v>
      </c>
      <c r="F491" s="5"/>
      <c r="G491" s="5"/>
      <c r="I491" s="14"/>
    </row>
    <row r="492" spans="1:9" x14ac:dyDescent="0.25">
      <c r="A492" s="4">
        <v>491</v>
      </c>
      <c r="B492" s="4" t="s">
        <v>1674</v>
      </c>
      <c r="C492" s="4" t="s">
        <v>1675</v>
      </c>
      <c r="D492" s="5">
        <v>6.710515</v>
      </c>
      <c r="E492" s="5">
        <v>1.363</v>
      </c>
      <c r="F492" s="5"/>
      <c r="G492" s="5"/>
      <c r="I492" s="14"/>
    </row>
    <row r="493" spans="1:9" x14ac:dyDescent="0.25">
      <c r="A493" s="4">
        <v>492</v>
      </c>
      <c r="B493" s="4" t="s">
        <v>1676</v>
      </c>
      <c r="C493" s="4" t="s">
        <v>1677</v>
      </c>
      <c r="D493" s="5">
        <v>6.6422330000000001</v>
      </c>
      <c r="E493" s="5">
        <v>5.0149999999999997</v>
      </c>
      <c r="F493" s="5"/>
      <c r="G493" s="5"/>
      <c r="I493" s="14"/>
    </row>
    <row r="494" spans="1:9" x14ac:dyDescent="0.25">
      <c r="A494" s="4">
        <v>493</v>
      </c>
      <c r="B494" s="4" t="s">
        <v>101</v>
      </c>
      <c r="C494" s="4" t="s">
        <v>102</v>
      </c>
      <c r="D494" s="5">
        <v>6.5701934699999995</v>
      </c>
      <c r="E494" s="5">
        <v>12.896000000000001</v>
      </c>
      <c r="F494" s="5"/>
      <c r="G494" s="5"/>
      <c r="I494" s="14"/>
    </row>
    <row r="495" spans="1:9" x14ac:dyDescent="0.25">
      <c r="A495" s="4">
        <v>494</v>
      </c>
      <c r="B495" s="4" t="s">
        <v>1678</v>
      </c>
      <c r="C495" s="4" t="s">
        <v>1679</v>
      </c>
      <c r="D495" s="5">
        <v>6.468248</v>
      </c>
      <c r="E495" s="5">
        <v>35.057870000000001</v>
      </c>
      <c r="F495" s="5"/>
      <c r="G495" s="5"/>
      <c r="I495" s="14"/>
    </row>
    <row r="496" spans="1:9" x14ac:dyDescent="0.25">
      <c r="A496" s="4">
        <v>495</v>
      </c>
      <c r="B496" s="4" t="s">
        <v>1680</v>
      </c>
      <c r="C496" s="4" t="s">
        <v>1681</v>
      </c>
      <c r="D496" s="5">
        <v>6.4013929999999997</v>
      </c>
      <c r="E496" s="5">
        <v>5.54</v>
      </c>
      <c r="F496" s="5"/>
      <c r="G496" s="5"/>
      <c r="I496" s="14"/>
    </row>
    <row r="497" spans="1:9" x14ac:dyDescent="0.25">
      <c r="A497" s="4">
        <v>496</v>
      </c>
      <c r="B497" s="4" t="s">
        <v>1682</v>
      </c>
      <c r="C497" s="4" t="s">
        <v>1683</v>
      </c>
      <c r="D497" s="5">
        <v>6.3968280000000002</v>
      </c>
      <c r="E497" s="5">
        <v>26.814</v>
      </c>
      <c r="F497" s="5"/>
      <c r="G497" s="5"/>
      <c r="I497" s="14"/>
    </row>
    <row r="498" spans="1:9" x14ac:dyDescent="0.25">
      <c r="A498" s="4">
        <v>497</v>
      </c>
      <c r="B498" s="4" t="s">
        <v>1684</v>
      </c>
      <c r="C498" s="4" t="s">
        <v>1685</v>
      </c>
      <c r="D498" s="5">
        <v>6.3954310000000003</v>
      </c>
      <c r="E498" s="5">
        <v>10.660299999999999</v>
      </c>
      <c r="F498" s="5"/>
      <c r="G498" s="5"/>
      <c r="I498" s="14"/>
    </row>
    <row r="499" spans="1:9" x14ac:dyDescent="0.25">
      <c r="A499" s="4">
        <v>498</v>
      </c>
      <c r="B499" s="4" t="s">
        <v>1686</v>
      </c>
      <c r="C499" s="4" t="s">
        <v>1687</v>
      </c>
      <c r="D499" s="5">
        <v>6.3542209999999999</v>
      </c>
      <c r="E499" s="5">
        <v>8.4174500000000005</v>
      </c>
      <c r="F499" s="5"/>
      <c r="G499" s="5"/>
      <c r="I499" s="14"/>
    </row>
    <row r="500" spans="1:9" x14ac:dyDescent="0.25">
      <c r="A500" s="4">
        <v>499</v>
      </c>
      <c r="B500" s="4" t="s">
        <v>1688</v>
      </c>
      <c r="C500" s="4" t="s">
        <v>1689</v>
      </c>
      <c r="D500" s="5">
        <v>6.2149400000000004</v>
      </c>
      <c r="E500" s="5">
        <v>6.2884799999999998</v>
      </c>
      <c r="F500" s="5"/>
      <c r="G500" s="5"/>
      <c r="I500" s="14"/>
    </row>
    <row r="501" spans="1:9" x14ac:dyDescent="0.25">
      <c r="A501" s="4">
        <v>500</v>
      </c>
      <c r="B501" s="4" t="s">
        <v>1690</v>
      </c>
      <c r="C501" s="4" t="s">
        <v>1691</v>
      </c>
      <c r="D501" s="5">
        <v>6.2072849999999997</v>
      </c>
      <c r="E501" s="5">
        <v>2.0539999999999998</v>
      </c>
      <c r="F501" s="5"/>
      <c r="G501" s="5"/>
      <c r="I501" s="14"/>
    </row>
    <row r="502" spans="1:9" x14ac:dyDescent="0.25">
      <c r="A502" s="4">
        <v>501</v>
      </c>
      <c r="B502" s="4" t="s">
        <v>1692</v>
      </c>
      <c r="C502" s="4" t="s">
        <v>1693</v>
      </c>
      <c r="D502" s="5">
        <v>6.2053060000000002</v>
      </c>
      <c r="E502" s="5">
        <v>7.7396599999999998</v>
      </c>
      <c r="F502" s="5"/>
      <c r="G502" s="5"/>
      <c r="I502" s="14"/>
    </row>
    <row r="503" spans="1:9" x14ac:dyDescent="0.25">
      <c r="A503" s="4">
        <v>502</v>
      </c>
      <c r="B503" s="4" t="s">
        <v>1694</v>
      </c>
      <c r="C503" s="4" t="s">
        <v>1695</v>
      </c>
      <c r="D503" s="5">
        <v>5.8877290000000002</v>
      </c>
      <c r="E503" s="5">
        <v>0.65800000000000003</v>
      </c>
      <c r="F503" s="5"/>
      <c r="G503" s="5"/>
      <c r="I503" s="14"/>
    </row>
    <row r="504" spans="1:9" x14ac:dyDescent="0.25">
      <c r="A504" s="4">
        <v>503</v>
      </c>
      <c r="B504" s="4" t="s">
        <v>1696</v>
      </c>
      <c r="C504" s="4" t="s">
        <v>1697</v>
      </c>
      <c r="D504" s="5">
        <v>5.8857749999999998</v>
      </c>
      <c r="E504" s="5">
        <v>78.599999999999994</v>
      </c>
      <c r="F504" s="5"/>
      <c r="G504" s="5"/>
      <c r="I504" s="14"/>
    </row>
    <row r="505" spans="1:9" x14ac:dyDescent="0.25">
      <c r="A505" s="4">
        <v>504</v>
      </c>
      <c r="B505" s="4" t="s">
        <v>1698</v>
      </c>
      <c r="C505" s="4" t="s">
        <v>1699</v>
      </c>
      <c r="D505" s="5">
        <v>5.7513199999999998</v>
      </c>
      <c r="E505" s="5">
        <v>0.12809999999999999</v>
      </c>
      <c r="F505" s="5"/>
      <c r="G505" s="5"/>
      <c r="I505" s="14"/>
    </row>
    <row r="506" spans="1:9" x14ac:dyDescent="0.25">
      <c r="A506" s="4">
        <v>505</v>
      </c>
      <c r="B506" s="4" t="s">
        <v>1700</v>
      </c>
      <c r="C506" s="4" t="s">
        <v>1701</v>
      </c>
      <c r="D506" s="5">
        <v>5.7248159999999997</v>
      </c>
      <c r="E506" s="5">
        <v>1.486</v>
      </c>
      <c r="F506" s="5"/>
      <c r="G506" s="5"/>
      <c r="I506" s="14"/>
    </row>
    <row r="507" spans="1:9" x14ac:dyDescent="0.25">
      <c r="A507" s="4">
        <v>506</v>
      </c>
      <c r="B507" s="4" t="s">
        <v>1702</v>
      </c>
      <c r="C507" s="4" t="s">
        <v>1703</v>
      </c>
      <c r="D507" s="5">
        <v>5.6224277999999996</v>
      </c>
      <c r="E507" s="5">
        <v>5.8744799999999993</v>
      </c>
      <c r="F507" s="5"/>
      <c r="G507" s="5"/>
      <c r="I507" s="14"/>
    </row>
    <row r="508" spans="1:9" x14ac:dyDescent="0.25">
      <c r="A508" s="4">
        <v>507</v>
      </c>
      <c r="B508" s="4" t="s">
        <v>1704</v>
      </c>
      <c r="C508" s="4" t="s">
        <v>1705</v>
      </c>
      <c r="D508" s="5">
        <v>5.5418440000000002</v>
      </c>
      <c r="E508" s="5">
        <v>20.117999999999999</v>
      </c>
      <c r="F508" s="5"/>
      <c r="G508" s="5"/>
      <c r="I508" s="14"/>
    </row>
    <row r="509" spans="1:9" x14ac:dyDescent="0.25">
      <c r="A509" s="4">
        <v>508</v>
      </c>
      <c r="B509" s="4" t="s">
        <v>99</v>
      </c>
      <c r="C509" s="4" t="s">
        <v>100</v>
      </c>
      <c r="D509" s="5">
        <v>5.4275460000000004</v>
      </c>
      <c r="E509" s="5">
        <v>9.66</v>
      </c>
      <c r="F509" s="5"/>
      <c r="G509" s="5"/>
      <c r="I509" s="14"/>
    </row>
    <row r="510" spans="1:9" x14ac:dyDescent="0.25">
      <c r="A510" s="4">
        <v>509</v>
      </c>
      <c r="B510" s="4" t="s">
        <v>1706</v>
      </c>
      <c r="C510" s="4" t="s">
        <v>1707</v>
      </c>
      <c r="D510" s="5">
        <v>5.4196809999999997</v>
      </c>
      <c r="E510" s="5">
        <v>2.4169999999999998</v>
      </c>
      <c r="F510" s="5"/>
      <c r="G510" s="5"/>
      <c r="I510" s="14"/>
    </row>
    <row r="511" spans="1:9" x14ac:dyDescent="0.25">
      <c r="A511" s="4">
        <v>510</v>
      </c>
      <c r="B511" s="4" t="s">
        <v>1708</v>
      </c>
      <c r="C511" s="4" t="s">
        <v>1709</v>
      </c>
      <c r="D511" s="5">
        <v>5.4013159999999996</v>
      </c>
      <c r="E511" s="5">
        <v>0.33600000000000002</v>
      </c>
      <c r="F511" s="5"/>
      <c r="G511" s="5"/>
      <c r="I511" s="14"/>
    </row>
    <row r="512" spans="1:9" x14ac:dyDescent="0.25">
      <c r="A512" s="4">
        <v>511</v>
      </c>
      <c r="B512" s="4" t="s">
        <v>1710</v>
      </c>
      <c r="C512" s="4" t="s">
        <v>1711</v>
      </c>
      <c r="D512" s="5">
        <v>5.2490309999999996</v>
      </c>
      <c r="E512" s="5">
        <v>8.2720000000000002</v>
      </c>
      <c r="F512" s="5"/>
      <c r="G512" s="5"/>
      <c r="I512" s="14"/>
    </row>
    <row r="513" spans="1:9" x14ac:dyDescent="0.25">
      <c r="A513" s="4">
        <v>512</v>
      </c>
      <c r="B513" s="4" t="s">
        <v>1712</v>
      </c>
      <c r="C513" s="4" t="s">
        <v>1713</v>
      </c>
      <c r="D513" s="5">
        <v>5.2232010000000004</v>
      </c>
      <c r="E513" s="5">
        <v>7.1096199999999996</v>
      </c>
      <c r="F513" s="5"/>
      <c r="G513" s="5"/>
      <c r="I513" s="14"/>
    </row>
    <row r="514" spans="1:9" x14ac:dyDescent="0.25">
      <c r="A514" s="4">
        <v>513</v>
      </c>
      <c r="B514" s="4" t="s">
        <v>1714</v>
      </c>
      <c r="C514" s="4" t="s">
        <v>1715</v>
      </c>
      <c r="D514" s="5">
        <v>5.1594569999999997</v>
      </c>
      <c r="E514" s="5">
        <v>0.441</v>
      </c>
      <c r="F514" s="5"/>
      <c r="G514" s="5"/>
      <c r="I514" s="14"/>
    </row>
    <row r="515" spans="1:9" x14ac:dyDescent="0.25">
      <c r="A515" s="4">
        <v>514</v>
      </c>
      <c r="B515" s="4" t="s">
        <v>1716</v>
      </c>
      <c r="C515" s="4" t="s">
        <v>1717</v>
      </c>
      <c r="D515" s="5">
        <v>5.156396</v>
      </c>
      <c r="E515" s="5">
        <v>1.5596700000000001</v>
      </c>
      <c r="F515" s="5"/>
      <c r="G515" s="5"/>
      <c r="I515" s="14"/>
    </row>
    <row r="516" spans="1:9" x14ac:dyDescent="0.25">
      <c r="A516" s="4">
        <v>515</v>
      </c>
      <c r="B516" s="4" t="s">
        <v>1718</v>
      </c>
      <c r="C516" s="4" t="s">
        <v>1719</v>
      </c>
      <c r="D516" s="5">
        <v>5.105594</v>
      </c>
      <c r="E516" s="5">
        <v>5.2559199999999997</v>
      </c>
      <c r="F516" s="5"/>
      <c r="G516" s="5"/>
      <c r="I516" s="14"/>
    </row>
    <row r="517" spans="1:9" x14ac:dyDescent="0.25">
      <c r="A517" s="4">
        <v>516</v>
      </c>
      <c r="B517" s="4" t="s">
        <v>1720</v>
      </c>
      <c r="C517" s="4" t="s">
        <v>1721</v>
      </c>
      <c r="D517" s="5">
        <v>5.0473129999999999</v>
      </c>
      <c r="E517" s="5">
        <v>7.3263299999999996</v>
      </c>
      <c r="F517" s="5"/>
      <c r="G517" s="5"/>
      <c r="I517" s="14"/>
    </row>
    <row r="518" spans="1:9" x14ac:dyDescent="0.25">
      <c r="A518" s="4">
        <v>517</v>
      </c>
      <c r="B518" s="4" t="s">
        <v>1722</v>
      </c>
      <c r="C518" s="4" t="s">
        <v>1723</v>
      </c>
      <c r="D518" s="5">
        <v>4.8830606300000001</v>
      </c>
      <c r="E518" s="5">
        <v>2.056</v>
      </c>
      <c r="F518" s="5"/>
      <c r="G518" s="5"/>
      <c r="I518" s="14"/>
    </row>
    <row r="519" spans="1:9" x14ac:dyDescent="0.25">
      <c r="A519" s="4">
        <v>518</v>
      </c>
      <c r="B519" s="4" t="s">
        <v>217</v>
      </c>
      <c r="C519" s="4" t="s">
        <v>218</v>
      </c>
      <c r="D519" s="5">
        <v>4.6153570000000004</v>
      </c>
      <c r="E519" s="5">
        <v>7.68</v>
      </c>
      <c r="F519" s="5"/>
      <c r="G519" s="5"/>
      <c r="I519" s="14"/>
    </row>
    <row r="520" spans="1:9" x14ac:dyDescent="0.25">
      <c r="A520" s="4">
        <v>519</v>
      </c>
      <c r="B520" s="4" t="s">
        <v>1724</v>
      </c>
      <c r="C520" s="4" t="s">
        <v>1725</v>
      </c>
      <c r="D520" s="5">
        <v>4.5777627900000004</v>
      </c>
      <c r="E520" s="5">
        <v>19.201000000000001</v>
      </c>
      <c r="F520" s="5"/>
      <c r="G520" s="5"/>
      <c r="I520" s="14"/>
    </row>
    <row r="521" spans="1:9" x14ac:dyDescent="0.25">
      <c r="A521" s="4">
        <v>520</v>
      </c>
      <c r="B521" s="4" t="s">
        <v>1726</v>
      </c>
      <c r="C521" s="4" t="s">
        <v>1727</v>
      </c>
      <c r="D521" s="5">
        <v>4.4267899999999996</v>
      </c>
      <c r="E521" s="5">
        <v>39.530639999999998</v>
      </c>
      <c r="F521" s="5"/>
      <c r="G521" s="5"/>
      <c r="I521" s="14"/>
    </row>
    <row r="522" spans="1:9" x14ac:dyDescent="0.25">
      <c r="A522" s="4">
        <v>521</v>
      </c>
      <c r="B522" s="4" t="s">
        <v>1728</v>
      </c>
      <c r="C522" s="4" t="s">
        <v>1729</v>
      </c>
      <c r="D522" s="5">
        <v>4.3664120000000004</v>
      </c>
      <c r="E522" s="5">
        <v>23.693729999999999</v>
      </c>
      <c r="F522" s="5"/>
      <c r="G522" s="5"/>
      <c r="I522" s="14"/>
    </row>
    <row r="523" spans="1:9" x14ac:dyDescent="0.25">
      <c r="A523" s="4">
        <v>522</v>
      </c>
      <c r="B523" s="4" t="s">
        <v>1730</v>
      </c>
      <c r="C523" s="4" t="s">
        <v>1731</v>
      </c>
      <c r="D523" s="5">
        <v>4.3092959999999998</v>
      </c>
      <c r="E523" s="5">
        <v>12.46369</v>
      </c>
      <c r="F523" s="5"/>
      <c r="G523" s="5"/>
      <c r="I523" s="14"/>
    </row>
    <row r="524" spans="1:9" x14ac:dyDescent="0.25">
      <c r="A524" s="4">
        <v>523</v>
      </c>
      <c r="B524" s="4" t="s">
        <v>1732</v>
      </c>
      <c r="C524" s="4" t="s">
        <v>1733</v>
      </c>
      <c r="D524" s="5">
        <v>4.2510960000000004</v>
      </c>
      <c r="E524" s="5">
        <v>13.307</v>
      </c>
      <c r="F524" s="5"/>
      <c r="G524" s="5"/>
      <c r="I524" s="14"/>
    </row>
    <row r="525" spans="1:9" x14ac:dyDescent="0.25">
      <c r="A525" s="4">
        <v>524</v>
      </c>
      <c r="B525" s="4" t="s">
        <v>103</v>
      </c>
      <c r="C525" s="4" t="s">
        <v>104</v>
      </c>
      <c r="D525" s="5">
        <v>4.2143179999999996</v>
      </c>
      <c r="E525" s="5">
        <v>119.468</v>
      </c>
      <c r="F525" s="5"/>
      <c r="G525" s="5"/>
      <c r="I525" s="14"/>
    </row>
    <row r="526" spans="1:9" x14ac:dyDescent="0.25">
      <c r="A526" s="4">
        <v>525</v>
      </c>
      <c r="B526" s="4" t="s">
        <v>1734</v>
      </c>
      <c r="C526" s="4" t="s">
        <v>1735</v>
      </c>
      <c r="D526" s="5">
        <v>4.2011000000000003</v>
      </c>
      <c r="E526" s="5">
        <v>5.27</v>
      </c>
      <c r="F526" s="5"/>
      <c r="G526" s="5"/>
      <c r="I526" s="14"/>
    </row>
    <row r="527" spans="1:9" x14ac:dyDescent="0.25">
      <c r="A527" s="4">
        <v>526</v>
      </c>
      <c r="B527" s="4" t="s">
        <v>1736</v>
      </c>
      <c r="C527" s="4" t="s">
        <v>310</v>
      </c>
      <c r="D527" s="5">
        <v>4.1925809999999997</v>
      </c>
      <c r="E527" s="5">
        <v>11.56246</v>
      </c>
      <c r="F527" s="5"/>
      <c r="G527" s="5"/>
      <c r="I527" s="14"/>
    </row>
    <row r="528" spans="1:9" x14ac:dyDescent="0.25">
      <c r="A528" s="4">
        <v>527</v>
      </c>
      <c r="B528" s="4" t="s">
        <v>1737</v>
      </c>
      <c r="C528" s="4" t="s">
        <v>1738</v>
      </c>
      <c r="D528" s="5">
        <v>4.1696111499999997</v>
      </c>
      <c r="E528" s="5">
        <v>4.2466400000000002</v>
      </c>
      <c r="F528" s="5"/>
      <c r="G528" s="5"/>
      <c r="I528" s="14"/>
    </row>
    <row r="529" spans="1:9" x14ac:dyDescent="0.25">
      <c r="A529" s="4">
        <v>528</v>
      </c>
      <c r="B529" s="4" t="s">
        <v>1739</v>
      </c>
      <c r="C529" s="4" t="s">
        <v>1740</v>
      </c>
      <c r="D529" s="5">
        <v>4.1550799999999999</v>
      </c>
      <c r="E529" s="5">
        <v>0.115</v>
      </c>
      <c r="F529" s="5"/>
      <c r="G529" s="5"/>
      <c r="I529" s="14"/>
    </row>
    <row r="530" spans="1:9" x14ac:dyDescent="0.25">
      <c r="A530" s="4">
        <v>529</v>
      </c>
      <c r="B530" s="4" t="s">
        <v>1741</v>
      </c>
      <c r="C530" s="4" t="s">
        <v>1742</v>
      </c>
      <c r="D530" s="5">
        <v>4.1100320000000004</v>
      </c>
      <c r="E530" s="5">
        <v>0.35499000000000003</v>
      </c>
      <c r="F530" s="5"/>
      <c r="G530" s="5"/>
      <c r="I530" s="14"/>
    </row>
    <row r="531" spans="1:9" x14ac:dyDescent="0.25">
      <c r="A531" s="4">
        <v>530</v>
      </c>
      <c r="B531" s="4" t="s">
        <v>1743</v>
      </c>
      <c r="C531" s="4" t="s">
        <v>1744</v>
      </c>
      <c r="D531" s="5">
        <v>3.9578340000000001</v>
      </c>
      <c r="E531" s="5">
        <v>3.5706799999999999</v>
      </c>
      <c r="F531" s="5"/>
      <c r="G531" s="5"/>
      <c r="I531" s="14"/>
    </row>
    <row r="532" spans="1:9" x14ac:dyDescent="0.25">
      <c r="A532" s="4">
        <v>531</v>
      </c>
      <c r="B532" s="4" t="s">
        <v>1745</v>
      </c>
      <c r="C532" s="4" t="s">
        <v>1746</v>
      </c>
      <c r="D532" s="5">
        <v>3.9248029999999998</v>
      </c>
      <c r="E532" s="5">
        <v>2.0950000000000002</v>
      </c>
      <c r="F532" s="5"/>
      <c r="G532" s="5"/>
      <c r="I532" s="14"/>
    </row>
    <row r="533" spans="1:9" x14ac:dyDescent="0.25">
      <c r="A533" s="4">
        <v>532</v>
      </c>
      <c r="B533" s="4" t="s">
        <v>1747</v>
      </c>
      <c r="C533" s="4" t="s">
        <v>1748</v>
      </c>
      <c r="D533" s="5">
        <v>3.890727</v>
      </c>
      <c r="E533" s="5">
        <v>0.48699999999999999</v>
      </c>
      <c r="F533" s="5"/>
      <c r="G533" s="5"/>
      <c r="I533" s="14"/>
    </row>
    <row r="534" spans="1:9" x14ac:dyDescent="0.25">
      <c r="A534" s="4">
        <v>533</v>
      </c>
      <c r="B534" s="4" t="s">
        <v>1749</v>
      </c>
      <c r="C534" s="4" t="s">
        <v>1750</v>
      </c>
      <c r="D534" s="5">
        <v>3.8799399999999999</v>
      </c>
      <c r="E534" s="5">
        <v>52.459199999999996</v>
      </c>
      <c r="F534" s="5"/>
      <c r="G534" s="5"/>
      <c r="I534" s="14"/>
    </row>
    <row r="535" spans="1:9" x14ac:dyDescent="0.25">
      <c r="A535" s="4">
        <v>534</v>
      </c>
      <c r="B535" s="4" t="s">
        <v>107</v>
      </c>
      <c r="C535" s="4" t="s">
        <v>108</v>
      </c>
      <c r="D535" s="5">
        <v>3.7666930000000001</v>
      </c>
      <c r="E535" s="5">
        <v>5.4549200000000004</v>
      </c>
      <c r="F535" s="5"/>
      <c r="G535" s="5"/>
      <c r="I535" s="14"/>
    </row>
    <row r="536" spans="1:9" x14ac:dyDescent="0.25">
      <c r="A536" s="4">
        <v>535</v>
      </c>
      <c r="B536" s="4" t="s">
        <v>1751</v>
      </c>
      <c r="C536" s="4" t="s">
        <v>1752</v>
      </c>
      <c r="D536" s="5">
        <v>3.728952</v>
      </c>
      <c r="E536" s="5">
        <v>12.795</v>
      </c>
      <c r="F536" s="5"/>
      <c r="G536" s="5"/>
      <c r="I536" s="14"/>
    </row>
    <row r="537" spans="1:9" x14ac:dyDescent="0.25">
      <c r="A537" s="4">
        <v>536</v>
      </c>
      <c r="B537" s="4" t="s">
        <v>1753</v>
      </c>
      <c r="C537" s="4" t="s">
        <v>1754</v>
      </c>
      <c r="D537" s="5">
        <v>3.7253539999999998</v>
      </c>
      <c r="E537" s="5">
        <v>5.4870000000000001</v>
      </c>
      <c r="F537" s="5"/>
      <c r="G537" s="5"/>
      <c r="I537" s="14"/>
    </row>
    <row r="538" spans="1:9" x14ac:dyDescent="0.25">
      <c r="A538" s="4">
        <v>537</v>
      </c>
      <c r="B538" s="4" t="s">
        <v>369</v>
      </c>
      <c r="C538" s="4" t="s">
        <v>370</v>
      </c>
      <c r="D538" s="5">
        <v>3.71312</v>
      </c>
      <c r="E538" s="5">
        <v>104.33199999999999</v>
      </c>
      <c r="F538" s="5"/>
      <c r="G538" s="5"/>
      <c r="I538" s="14"/>
    </row>
    <row r="539" spans="1:9" x14ac:dyDescent="0.25">
      <c r="A539" s="4">
        <v>538</v>
      </c>
      <c r="B539" s="4" t="s">
        <v>1755</v>
      </c>
      <c r="C539" s="4" t="s">
        <v>1756</v>
      </c>
      <c r="D539" s="5">
        <v>3.7130190000000001</v>
      </c>
      <c r="E539" s="5">
        <v>0.43851000000000001</v>
      </c>
      <c r="F539" s="5"/>
      <c r="G539" s="5"/>
      <c r="I539" s="14"/>
    </row>
    <row r="540" spans="1:9" x14ac:dyDescent="0.25">
      <c r="A540" s="4">
        <v>539</v>
      </c>
      <c r="B540" s="4" t="s">
        <v>1757</v>
      </c>
      <c r="C540" s="4" t="s">
        <v>1758</v>
      </c>
      <c r="D540" s="5">
        <v>3.681708</v>
      </c>
      <c r="E540" s="5">
        <v>3.5799999999999998E-2</v>
      </c>
      <c r="F540" s="5"/>
      <c r="G540" s="5"/>
      <c r="I540" s="14"/>
    </row>
    <row r="541" spans="1:9" x14ac:dyDescent="0.25">
      <c r="A541" s="4">
        <v>540</v>
      </c>
      <c r="B541" s="4" t="s">
        <v>367</v>
      </c>
      <c r="C541" s="4" t="s">
        <v>368</v>
      </c>
      <c r="D541" s="5">
        <v>3.6808568300000002</v>
      </c>
      <c r="E541" s="5">
        <v>24.483599999999999</v>
      </c>
      <c r="F541" s="5"/>
      <c r="G541" s="5"/>
      <c r="I541" s="14"/>
    </row>
    <row r="542" spans="1:9" x14ac:dyDescent="0.25">
      <c r="A542" s="4">
        <v>541</v>
      </c>
      <c r="B542" s="4" t="s">
        <v>1759</v>
      </c>
      <c r="C542" s="4" t="s">
        <v>1760</v>
      </c>
      <c r="D542" s="5">
        <v>3.6301649999999999</v>
      </c>
      <c r="E542" s="5">
        <v>0.75279999999999991</v>
      </c>
      <c r="F542" s="5"/>
      <c r="G542" s="5"/>
      <c r="I542" s="14"/>
    </row>
    <row r="543" spans="1:9" x14ac:dyDescent="0.25">
      <c r="A543" s="4">
        <v>542</v>
      </c>
      <c r="B543" s="4" t="s">
        <v>1761</v>
      </c>
      <c r="C543" s="4" t="s">
        <v>1762</v>
      </c>
      <c r="D543" s="5">
        <v>3.3867210000000001</v>
      </c>
      <c r="E543" s="5">
        <v>5.4589999999999996</v>
      </c>
      <c r="F543" s="5"/>
      <c r="G543" s="5"/>
      <c r="I543" s="14"/>
    </row>
    <row r="544" spans="1:9" x14ac:dyDescent="0.25">
      <c r="A544" s="4">
        <v>543</v>
      </c>
      <c r="B544" s="4" t="s">
        <v>421</v>
      </c>
      <c r="C544" s="4" t="s">
        <v>422</v>
      </c>
      <c r="D544" s="5">
        <v>3.3182529999999999</v>
      </c>
      <c r="E544" s="5">
        <v>46.149099999999997</v>
      </c>
      <c r="F544" s="5"/>
      <c r="G544" s="5"/>
      <c r="I544" s="14"/>
    </row>
    <row r="545" spans="1:9" x14ac:dyDescent="0.25">
      <c r="A545" s="4">
        <v>544</v>
      </c>
      <c r="B545" s="4" t="s">
        <v>243</v>
      </c>
      <c r="C545" s="4" t="s">
        <v>244</v>
      </c>
      <c r="D545" s="5">
        <v>3.2821989999999999</v>
      </c>
      <c r="E545" s="5">
        <v>10.04142</v>
      </c>
      <c r="F545" s="5"/>
      <c r="G545" s="5"/>
      <c r="I545" s="14"/>
    </row>
    <row r="546" spans="1:9" x14ac:dyDescent="0.25">
      <c r="A546" s="4">
        <v>545</v>
      </c>
      <c r="B546" s="4" t="s">
        <v>379</v>
      </c>
      <c r="C546" s="4" t="s">
        <v>380</v>
      </c>
      <c r="D546" s="5">
        <v>3.2524359999999999</v>
      </c>
      <c r="E546" s="5">
        <v>12.40968</v>
      </c>
      <c r="F546" s="5"/>
      <c r="G546" s="5"/>
      <c r="I546" s="14"/>
    </row>
    <row r="547" spans="1:9" x14ac:dyDescent="0.25">
      <c r="A547" s="4">
        <v>546</v>
      </c>
      <c r="B547" s="4" t="s">
        <v>1763</v>
      </c>
      <c r="C547" s="4" t="s">
        <v>1764</v>
      </c>
      <c r="D547" s="5">
        <v>3.1556700000000002</v>
      </c>
      <c r="E547" s="5">
        <v>13.371</v>
      </c>
      <c r="F547" s="5"/>
      <c r="G547" s="5"/>
      <c r="I547" s="14"/>
    </row>
    <row r="548" spans="1:9" x14ac:dyDescent="0.25">
      <c r="A548" s="4">
        <v>547</v>
      </c>
      <c r="B548" s="4" t="s">
        <v>159</v>
      </c>
      <c r="C548" s="4" t="s">
        <v>160</v>
      </c>
      <c r="D548" s="5">
        <v>3.1416719999999998</v>
      </c>
      <c r="E548" s="5">
        <v>7.3672399999999998</v>
      </c>
      <c r="F548" s="5"/>
      <c r="G548" s="5"/>
      <c r="I548" s="14"/>
    </row>
    <row r="549" spans="1:9" x14ac:dyDescent="0.25">
      <c r="A549" s="4">
        <v>548</v>
      </c>
      <c r="B549" s="4" t="s">
        <v>1765</v>
      </c>
      <c r="C549" s="4" t="s">
        <v>1766</v>
      </c>
      <c r="D549" s="5">
        <v>3.1403682499999999</v>
      </c>
      <c r="E549" s="5">
        <v>7.8159399999999994</v>
      </c>
      <c r="F549" s="5"/>
      <c r="G549" s="5"/>
      <c r="I549" s="14"/>
    </row>
    <row r="550" spans="1:9" x14ac:dyDescent="0.25">
      <c r="A550" s="4">
        <v>549</v>
      </c>
      <c r="B550" s="4" t="s">
        <v>1767</v>
      </c>
      <c r="C550" s="4" t="s">
        <v>1768</v>
      </c>
      <c r="D550" s="5">
        <v>3.0639539999999998</v>
      </c>
      <c r="E550" s="5">
        <v>2.84443</v>
      </c>
      <c r="F550" s="5"/>
      <c r="G550" s="5"/>
      <c r="I550" s="14"/>
    </row>
    <row r="551" spans="1:9" x14ac:dyDescent="0.25">
      <c r="A551" s="4">
        <v>550</v>
      </c>
      <c r="B551" s="4" t="s">
        <v>1769</v>
      </c>
      <c r="C551" s="4" t="s">
        <v>1770</v>
      </c>
      <c r="D551" s="5">
        <v>3.0599240000000001</v>
      </c>
      <c r="E551" s="5">
        <v>3.6480000000000001</v>
      </c>
      <c r="F551" s="5"/>
      <c r="G551" s="5"/>
      <c r="I551" s="14"/>
    </row>
    <row r="552" spans="1:9" x14ac:dyDescent="0.25">
      <c r="A552" s="4">
        <v>551</v>
      </c>
      <c r="B552" s="4" t="s">
        <v>1771</v>
      </c>
      <c r="C552" s="4" t="s">
        <v>1772</v>
      </c>
      <c r="D552" s="5">
        <v>3.054036</v>
      </c>
      <c r="E552" s="5">
        <v>1.3604000000000001</v>
      </c>
      <c r="F552" s="5"/>
      <c r="G552" s="5"/>
      <c r="I552" s="14"/>
    </row>
    <row r="553" spans="1:9" x14ac:dyDescent="0.25">
      <c r="A553" s="4">
        <v>552</v>
      </c>
      <c r="B553" s="4" t="s">
        <v>1773</v>
      </c>
      <c r="C553" s="4" t="s">
        <v>1774</v>
      </c>
      <c r="D553" s="5">
        <v>3.0280429999999998</v>
      </c>
      <c r="E553" s="5">
        <v>4.1390000000000002</v>
      </c>
      <c r="F553" s="5"/>
      <c r="G553" s="5"/>
      <c r="I553" s="14"/>
    </row>
    <row r="554" spans="1:9" x14ac:dyDescent="0.25">
      <c r="A554" s="4">
        <v>553</v>
      </c>
      <c r="B554" s="4" t="s">
        <v>355</v>
      </c>
      <c r="C554" s="4" t="s">
        <v>356</v>
      </c>
      <c r="D554" s="5">
        <v>2.9609519999999998</v>
      </c>
      <c r="E554" s="5">
        <v>2.3409400000000002</v>
      </c>
      <c r="F554" s="5"/>
      <c r="G554" s="5"/>
      <c r="I554" s="14"/>
    </row>
    <row r="555" spans="1:9" x14ac:dyDescent="0.25">
      <c r="A555" s="4">
        <v>554</v>
      </c>
      <c r="B555" s="4" t="s">
        <v>1775</v>
      </c>
      <c r="C555" s="4" t="s">
        <v>1776</v>
      </c>
      <c r="D555" s="5">
        <v>2.9564699999999999</v>
      </c>
      <c r="E555" s="5">
        <v>7.3999999999999996E-2</v>
      </c>
      <c r="F555" s="5"/>
      <c r="G555" s="5"/>
      <c r="I555" s="14"/>
    </row>
    <row r="556" spans="1:9" x14ac:dyDescent="0.25">
      <c r="A556" s="4">
        <v>555</v>
      </c>
      <c r="B556" s="4" t="s">
        <v>1777</v>
      </c>
      <c r="C556" s="4" t="s">
        <v>1778</v>
      </c>
      <c r="D556" s="5">
        <v>2.9124490000000001</v>
      </c>
      <c r="E556" s="5">
        <v>16.405999999999999</v>
      </c>
      <c r="F556" s="5"/>
      <c r="G556" s="5"/>
      <c r="I556" s="14"/>
    </row>
    <row r="557" spans="1:9" x14ac:dyDescent="0.25">
      <c r="A557" s="4">
        <v>556</v>
      </c>
      <c r="B557" s="4" t="s">
        <v>1779</v>
      </c>
      <c r="C557" s="4" t="s">
        <v>1780</v>
      </c>
      <c r="D557" s="5">
        <v>2.860922</v>
      </c>
      <c r="E557" s="5">
        <v>80.846000000000004</v>
      </c>
      <c r="F557" s="5"/>
      <c r="G557" s="5"/>
      <c r="I557" s="14"/>
    </row>
    <row r="558" spans="1:9" x14ac:dyDescent="0.25">
      <c r="A558" s="4">
        <v>557</v>
      </c>
      <c r="B558" s="4" t="s">
        <v>1781</v>
      </c>
      <c r="C558" s="4" t="s">
        <v>1782</v>
      </c>
      <c r="D558" s="5">
        <v>2.854069</v>
      </c>
      <c r="E558" s="5">
        <v>2.4</v>
      </c>
      <c r="F558" s="5"/>
      <c r="G558" s="5"/>
      <c r="I558" s="14"/>
    </row>
    <row r="559" spans="1:9" x14ac:dyDescent="0.25">
      <c r="A559" s="4">
        <v>558</v>
      </c>
      <c r="B559" s="4" t="s">
        <v>83</v>
      </c>
      <c r="C559" s="4" t="s">
        <v>84</v>
      </c>
      <c r="D559" s="5">
        <v>2.848983</v>
      </c>
      <c r="E559" s="5">
        <v>2.8115199999999998</v>
      </c>
      <c r="F559" s="5"/>
      <c r="G559" s="5"/>
      <c r="I559" s="14"/>
    </row>
    <row r="560" spans="1:9" x14ac:dyDescent="0.25">
      <c r="A560" s="4">
        <v>559</v>
      </c>
      <c r="B560" s="4" t="s">
        <v>295</v>
      </c>
      <c r="C560" s="4" t="s">
        <v>296</v>
      </c>
      <c r="D560" s="5">
        <v>2.8393628999999998</v>
      </c>
      <c r="E560" s="5">
        <v>7.3419499999999998</v>
      </c>
      <c r="F560" s="5"/>
      <c r="G560" s="5"/>
      <c r="I560" s="14"/>
    </row>
    <row r="561" spans="1:9" x14ac:dyDescent="0.25">
      <c r="A561" s="4">
        <v>560</v>
      </c>
      <c r="B561" s="4" t="s">
        <v>383</v>
      </c>
      <c r="C561" s="4" t="s">
        <v>384</v>
      </c>
      <c r="D561" s="5">
        <v>2.8065630000000001</v>
      </c>
      <c r="E561" s="5">
        <v>2.9617</v>
      </c>
      <c r="F561" s="5"/>
      <c r="G561" s="5"/>
      <c r="I561" s="14"/>
    </row>
    <row r="562" spans="1:9" x14ac:dyDescent="0.25">
      <c r="A562" s="4">
        <v>561</v>
      </c>
      <c r="B562" s="4" t="s">
        <v>1783</v>
      </c>
      <c r="C562" s="4" t="s">
        <v>1784</v>
      </c>
      <c r="D562" s="5">
        <v>2.7435610000000001</v>
      </c>
      <c r="E562" s="5">
        <v>8.0000000000000002E-3</v>
      </c>
      <c r="F562" s="5"/>
      <c r="G562" s="5"/>
      <c r="I562" s="14"/>
    </row>
    <row r="563" spans="1:9" x14ac:dyDescent="0.25">
      <c r="A563" s="4">
        <v>562</v>
      </c>
      <c r="B563" s="4" t="s">
        <v>51</v>
      </c>
      <c r="C563" s="4" t="s">
        <v>52</v>
      </c>
      <c r="D563" s="5">
        <v>2.6014547499999998</v>
      </c>
      <c r="E563" s="5">
        <v>4.5464700000000002</v>
      </c>
      <c r="F563" s="5"/>
      <c r="G563" s="5"/>
      <c r="I563" s="14"/>
    </row>
    <row r="564" spans="1:9" x14ac:dyDescent="0.25">
      <c r="A564" s="4">
        <v>563</v>
      </c>
      <c r="B564" s="4" t="s">
        <v>1785</v>
      </c>
      <c r="C564" s="4" t="s">
        <v>1786</v>
      </c>
      <c r="D564" s="5">
        <v>2.6014529999999998</v>
      </c>
      <c r="E564" s="5">
        <v>1.744</v>
      </c>
      <c r="F564" s="5"/>
      <c r="G564" s="5"/>
      <c r="I564" s="14"/>
    </row>
    <row r="565" spans="1:9" x14ac:dyDescent="0.25">
      <c r="A565" s="4">
        <v>564</v>
      </c>
      <c r="B565" s="4" t="s">
        <v>55</v>
      </c>
      <c r="C565" s="4" t="s">
        <v>56</v>
      </c>
      <c r="D565" s="5">
        <v>2.5827895000000001</v>
      </c>
      <c r="E565" s="5">
        <v>12.8032</v>
      </c>
      <c r="F565" s="5"/>
      <c r="G565" s="5"/>
      <c r="I565" s="14"/>
    </row>
    <row r="566" spans="1:9" x14ac:dyDescent="0.25">
      <c r="A566" s="4">
        <v>565</v>
      </c>
      <c r="B566" s="4" t="s">
        <v>1787</v>
      </c>
      <c r="C566" s="4" t="s">
        <v>1788</v>
      </c>
      <c r="D566" s="5">
        <v>2.5044170000000001</v>
      </c>
      <c r="E566" s="5">
        <v>7.43208</v>
      </c>
      <c r="F566" s="5"/>
      <c r="G566" s="5"/>
      <c r="I566" s="14"/>
    </row>
    <row r="567" spans="1:9" x14ac:dyDescent="0.25">
      <c r="A567" s="4">
        <v>566</v>
      </c>
      <c r="B567" s="4" t="s">
        <v>1789</v>
      </c>
      <c r="C567" s="4" t="s">
        <v>1790</v>
      </c>
      <c r="D567" s="5">
        <v>2.40284188</v>
      </c>
      <c r="E567" s="5">
        <v>3.407</v>
      </c>
      <c r="F567" s="5"/>
      <c r="G567" s="5"/>
      <c r="I567" s="14"/>
    </row>
    <row r="568" spans="1:9" x14ac:dyDescent="0.25">
      <c r="A568" s="4">
        <v>567</v>
      </c>
      <c r="B568" s="4" t="s">
        <v>1791</v>
      </c>
      <c r="C568" s="4" t="s">
        <v>1792</v>
      </c>
      <c r="D568" s="5">
        <v>2.3836629999999999</v>
      </c>
      <c r="E568" s="5">
        <v>7.6461999999999994</v>
      </c>
      <c r="F568" s="5"/>
      <c r="G568" s="5"/>
      <c r="I568" s="14"/>
    </row>
    <row r="569" spans="1:9" x14ac:dyDescent="0.25">
      <c r="A569" s="4">
        <v>568</v>
      </c>
      <c r="B569" s="4" t="s">
        <v>1793</v>
      </c>
      <c r="C569" s="4" t="s">
        <v>1794</v>
      </c>
      <c r="D569" s="5">
        <v>2.383092</v>
      </c>
      <c r="E569" s="5">
        <v>4.2999999999999997E-2</v>
      </c>
      <c r="F569" s="5"/>
      <c r="G569" s="5"/>
      <c r="I569" s="14"/>
    </row>
    <row r="570" spans="1:9" x14ac:dyDescent="0.25">
      <c r="A570" s="4">
        <v>569</v>
      </c>
      <c r="B570" s="4" t="s">
        <v>1795</v>
      </c>
      <c r="C570" s="4" t="s">
        <v>1796</v>
      </c>
      <c r="D570" s="5">
        <v>2.3796680000000001</v>
      </c>
      <c r="E570" s="5">
        <v>6.4977999999999998</v>
      </c>
      <c r="F570" s="5"/>
      <c r="G570" s="5"/>
      <c r="I570" s="14"/>
    </row>
    <row r="571" spans="1:9" x14ac:dyDescent="0.25">
      <c r="A571" s="4">
        <v>570</v>
      </c>
      <c r="B571" s="4" t="s">
        <v>1797</v>
      </c>
      <c r="C571" s="4" t="s">
        <v>1798</v>
      </c>
      <c r="D571" s="5">
        <v>2.304961</v>
      </c>
      <c r="E571" s="5">
        <v>5.9499999999999997E-2</v>
      </c>
      <c r="F571" s="5"/>
      <c r="G571" s="5"/>
      <c r="I571" s="14"/>
    </row>
    <row r="572" spans="1:9" x14ac:dyDescent="0.25">
      <c r="A572" s="4">
        <v>571</v>
      </c>
      <c r="B572" s="4" t="s">
        <v>1799</v>
      </c>
      <c r="C572" s="4" t="s">
        <v>1800</v>
      </c>
      <c r="D572" s="5">
        <v>2.3049240000000002</v>
      </c>
      <c r="E572" s="5">
        <v>5.3578799999999998</v>
      </c>
      <c r="F572" s="5"/>
      <c r="G572" s="5"/>
      <c r="I572" s="14"/>
    </row>
    <row r="573" spans="1:9" x14ac:dyDescent="0.25">
      <c r="A573" s="4">
        <v>572</v>
      </c>
      <c r="B573" s="4" t="s">
        <v>1801</v>
      </c>
      <c r="C573" s="4" t="s">
        <v>1802</v>
      </c>
      <c r="D573" s="5">
        <v>2.2719239999999998</v>
      </c>
      <c r="E573" s="5">
        <v>2.1806999999999999</v>
      </c>
      <c r="F573" s="5"/>
      <c r="G573" s="5"/>
      <c r="I573" s="14"/>
    </row>
    <row r="574" spans="1:9" x14ac:dyDescent="0.25">
      <c r="A574" s="4">
        <v>573</v>
      </c>
      <c r="B574" s="4" t="s">
        <v>305</v>
      </c>
      <c r="C574" s="4" t="s">
        <v>306</v>
      </c>
      <c r="D574" s="5">
        <v>2.2641490000000002</v>
      </c>
      <c r="E574" s="5">
        <v>1.5172000000000001</v>
      </c>
      <c r="F574" s="5"/>
      <c r="G574" s="5"/>
      <c r="I574" s="14"/>
    </row>
    <row r="575" spans="1:9" x14ac:dyDescent="0.25">
      <c r="A575" s="4">
        <v>574</v>
      </c>
      <c r="B575" s="4" t="s">
        <v>1803</v>
      </c>
      <c r="C575" s="4" t="s">
        <v>1804</v>
      </c>
      <c r="D575" s="5">
        <v>2.2058339999999999</v>
      </c>
      <c r="E575" s="5">
        <v>1.2589999999999999</v>
      </c>
      <c r="F575" s="5"/>
      <c r="G575" s="5"/>
      <c r="I575" s="14"/>
    </row>
    <row r="576" spans="1:9" x14ac:dyDescent="0.25">
      <c r="A576" s="4">
        <v>575</v>
      </c>
      <c r="B576" s="4" t="s">
        <v>1805</v>
      </c>
      <c r="C576" s="4" t="s">
        <v>1806</v>
      </c>
      <c r="D576" s="5">
        <v>2.1850874999999998</v>
      </c>
      <c r="E576" s="5">
        <v>0.3896</v>
      </c>
      <c r="F576" s="5"/>
      <c r="G576" s="5"/>
      <c r="I576" s="14"/>
    </row>
    <row r="577" spans="1:9" x14ac:dyDescent="0.25">
      <c r="A577" s="4">
        <v>576</v>
      </c>
      <c r="B577" s="4" t="s">
        <v>1807</v>
      </c>
      <c r="C577" s="4" t="s">
        <v>1808</v>
      </c>
      <c r="D577" s="5">
        <v>2.1654589999999998</v>
      </c>
      <c r="E577" s="5">
        <v>2.09246</v>
      </c>
      <c r="F577" s="5"/>
      <c r="G577" s="5"/>
      <c r="I577" s="14"/>
    </row>
    <row r="578" spans="1:9" x14ac:dyDescent="0.25">
      <c r="A578" s="4">
        <v>577</v>
      </c>
      <c r="B578" s="4" t="s">
        <v>1809</v>
      </c>
      <c r="C578" s="4" t="s">
        <v>1810</v>
      </c>
      <c r="D578" s="5">
        <v>2.0973280000000001</v>
      </c>
      <c r="E578" s="5">
        <v>1.6033499999999998</v>
      </c>
      <c r="F578" s="5"/>
      <c r="G578" s="5"/>
      <c r="I578" s="14"/>
    </row>
    <row r="579" spans="1:9" x14ac:dyDescent="0.25">
      <c r="A579" s="4">
        <v>578</v>
      </c>
      <c r="B579" s="4" t="s">
        <v>1811</v>
      </c>
      <c r="C579" s="4" t="s">
        <v>1812</v>
      </c>
      <c r="D579" s="5">
        <v>2.0960709999999998</v>
      </c>
      <c r="E579" s="5">
        <v>0.183</v>
      </c>
      <c r="F579" s="5"/>
      <c r="G579" s="5"/>
      <c r="I579" s="14"/>
    </row>
    <row r="580" spans="1:9" x14ac:dyDescent="0.25">
      <c r="A580" s="4">
        <v>579</v>
      </c>
      <c r="B580" s="4" t="s">
        <v>1813</v>
      </c>
      <c r="C580" s="4" t="s">
        <v>1814</v>
      </c>
      <c r="D580" s="5">
        <v>2.0932110000000002</v>
      </c>
      <c r="E580" s="5">
        <v>0.23</v>
      </c>
      <c r="F580" s="5"/>
      <c r="G580" s="5"/>
      <c r="I580" s="14"/>
    </row>
    <row r="581" spans="1:9" x14ac:dyDescent="0.25">
      <c r="A581" s="4">
        <v>580</v>
      </c>
      <c r="B581" s="4" t="s">
        <v>1815</v>
      </c>
      <c r="C581" s="4" t="s">
        <v>1816</v>
      </c>
      <c r="D581" s="5">
        <v>2.0884170000000002</v>
      </c>
      <c r="E581" s="5">
        <v>0.44738</v>
      </c>
      <c r="F581" s="5"/>
      <c r="G581" s="5"/>
      <c r="I581" s="14"/>
    </row>
    <row r="582" spans="1:9" x14ac:dyDescent="0.25">
      <c r="A582" s="4">
        <v>581</v>
      </c>
      <c r="B582" s="4" t="s">
        <v>33</v>
      </c>
      <c r="C582" s="4" t="s">
        <v>34</v>
      </c>
      <c r="D582" s="5">
        <v>2.0846450000000001</v>
      </c>
      <c r="E582" s="5">
        <v>22.4754</v>
      </c>
      <c r="F582" s="5"/>
      <c r="G582" s="5"/>
      <c r="I582" s="14"/>
    </row>
    <row r="583" spans="1:9" x14ac:dyDescent="0.25">
      <c r="A583" s="4">
        <v>582</v>
      </c>
      <c r="B583" s="4" t="s">
        <v>1817</v>
      </c>
      <c r="C583" s="4" t="s">
        <v>1818</v>
      </c>
      <c r="D583" s="5">
        <v>2.0045630000000001</v>
      </c>
      <c r="E583" s="5">
        <v>15.1709</v>
      </c>
      <c r="F583" s="5"/>
      <c r="G583" s="5"/>
      <c r="I583" s="14"/>
    </row>
    <row r="584" spans="1:9" x14ac:dyDescent="0.25">
      <c r="A584" s="4">
        <v>583</v>
      </c>
      <c r="B584" s="4" t="s">
        <v>1819</v>
      </c>
      <c r="C584" s="4" t="s">
        <v>1820</v>
      </c>
      <c r="D584" s="5">
        <v>1.9453499999999999</v>
      </c>
      <c r="E584" s="5">
        <v>1.8855</v>
      </c>
      <c r="F584" s="5"/>
      <c r="G584" s="5"/>
      <c r="I584" s="14"/>
    </row>
    <row r="585" spans="1:9" x14ac:dyDescent="0.25">
      <c r="A585" s="4">
        <v>584</v>
      </c>
      <c r="B585" s="4" t="s">
        <v>1821</v>
      </c>
      <c r="C585" s="4" t="s">
        <v>1822</v>
      </c>
      <c r="D585" s="5">
        <v>1.9234500000000001</v>
      </c>
      <c r="E585" s="5">
        <v>52</v>
      </c>
      <c r="F585" s="5"/>
      <c r="G585" s="5"/>
      <c r="I585" s="14"/>
    </row>
    <row r="586" spans="1:9" x14ac:dyDescent="0.25">
      <c r="A586" s="4">
        <v>585</v>
      </c>
      <c r="B586" s="4" t="s">
        <v>1823</v>
      </c>
      <c r="C586" s="4" t="s">
        <v>1824</v>
      </c>
      <c r="D586" s="5">
        <v>1.8165439999999999</v>
      </c>
      <c r="E586" s="5">
        <v>1.032</v>
      </c>
      <c r="F586" s="5"/>
      <c r="G586" s="5"/>
      <c r="I586" s="14"/>
    </row>
    <row r="587" spans="1:9" x14ac:dyDescent="0.25">
      <c r="A587" s="4">
        <v>586</v>
      </c>
      <c r="B587" s="4" t="s">
        <v>1825</v>
      </c>
      <c r="C587" s="4" t="s">
        <v>1826</v>
      </c>
      <c r="D587" s="5">
        <v>1.7808105000000001</v>
      </c>
      <c r="E587" s="5">
        <v>0.28000000000000003</v>
      </c>
      <c r="F587" s="5"/>
      <c r="G587" s="5"/>
      <c r="I587" s="14"/>
    </row>
    <row r="588" spans="1:9" x14ac:dyDescent="0.25">
      <c r="A588" s="4">
        <v>587</v>
      </c>
      <c r="B588" s="4" t="s">
        <v>307</v>
      </c>
      <c r="C588" s="4" t="s">
        <v>308</v>
      </c>
      <c r="D588" s="5">
        <v>1.7462796100000002</v>
      </c>
      <c r="E588" s="5">
        <v>1.21699</v>
      </c>
      <c r="F588" s="5"/>
      <c r="G588" s="5"/>
      <c r="I588" s="14"/>
    </row>
    <row r="589" spans="1:9" x14ac:dyDescent="0.25">
      <c r="A589" s="4">
        <v>588</v>
      </c>
      <c r="B589" s="4" t="s">
        <v>1827</v>
      </c>
      <c r="C589" s="4" t="s">
        <v>1828</v>
      </c>
      <c r="D589" s="5">
        <v>1.7123870000000001</v>
      </c>
      <c r="E589" s="5">
        <v>2.319</v>
      </c>
      <c r="F589" s="5"/>
      <c r="G589" s="5"/>
      <c r="I589" s="14"/>
    </row>
    <row r="590" spans="1:9" x14ac:dyDescent="0.25">
      <c r="A590" s="4">
        <v>589</v>
      </c>
      <c r="B590" s="4" t="s">
        <v>1829</v>
      </c>
      <c r="C590" s="4" t="s">
        <v>1830</v>
      </c>
      <c r="D590" s="5">
        <v>1.556897</v>
      </c>
      <c r="E590" s="5">
        <v>0.25101000000000001</v>
      </c>
      <c r="F590" s="5"/>
      <c r="G590" s="5"/>
      <c r="I590" s="14"/>
    </row>
    <row r="591" spans="1:9" x14ac:dyDescent="0.25">
      <c r="A591" s="4">
        <v>590</v>
      </c>
      <c r="B591" s="4" t="s">
        <v>1831</v>
      </c>
      <c r="C591" s="4" t="s">
        <v>1832</v>
      </c>
      <c r="D591" s="5">
        <v>1.535733</v>
      </c>
      <c r="E591" s="5">
        <v>0.318</v>
      </c>
      <c r="F591" s="5"/>
      <c r="G591" s="5"/>
      <c r="I591" s="14"/>
    </row>
    <row r="592" spans="1:9" x14ac:dyDescent="0.25">
      <c r="A592" s="4">
        <v>591</v>
      </c>
      <c r="B592" s="4" t="s">
        <v>1833</v>
      </c>
      <c r="C592" s="4" t="s">
        <v>1834</v>
      </c>
      <c r="D592" s="5">
        <v>1.4754830000000001</v>
      </c>
      <c r="E592" s="5">
        <v>5.6021999999999998</v>
      </c>
      <c r="F592" s="5"/>
      <c r="G592" s="5"/>
      <c r="I592" s="14"/>
    </row>
    <row r="593" spans="1:9" x14ac:dyDescent="0.25">
      <c r="A593" s="4">
        <v>592</v>
      </c>
      <c r="B593" s="4" t="s">
        <v>297</v>
      </c>
      <c r="C593" s="4" t="s">
        <v>298</v>
      </c>
      <c r="D593" s="5">
        <v>1.4685259799999999</v>
      </c>
      <c r="E593" s="5">
        <v>16.073</v>
      </c>
      <c r="F593" s="5"/>
      <c r="G593" s="5"/>
      <c r="I593" s="14"/>
    </row>
    <row r="594" spans="1:9" x14ac:dyDescent="0.25">
      <c r="A594" s="4">
        <v>593</v>
      </c>
      <c r="B594" s="4" t="s">
        <v>1835</v>
      </c>
      <c r="C594" s="4" t="s">
        <v>1836</v>
      </c>
      <c r="D594" s="5">
        <v>1.4599249999999999</v>
      </c>
      <c r="E594" s="5">
        <v>0.22700000000000001</v>
      </c>
      <c r="F594" s="5"/>
      <c r="G594" s="5"/>
      <c r="I594" s="14"/>
    </row>
    <row r="595" spans="1:9" x14ac:dyDescent="0.25">
      <c r="A595" s="4">
        <v>594</v>
      </c>
      <c r="B595" s="4" t="s">
        <v>1837</v>
      </c>
      <c r="C595" s="4" t="s">
        <v>1838</v>
      </c>
      <c r="D595" s="5">
        <v>1.4492499999999999</v>
      </c>
      <c r="E595" s="5">
        <v>1.008</v>
      </c>
      <c r="F595" s="5"/>
      <c r="G595" s="5"/>
      <c r="I595" s="14"/>
    </row>
    <row r="596" spans="1:9" x14ac:dyDescent="0.25">
      <c r="A596" s="4">
        <v>595</v>
      </c>
      <c r="B596" s="4" t="s">
        <v>1839</v>
      </c>
      <c r="C596" s="4" t="s">
        <v>1840</v>
      </c>
      <c r="D596" s="5">
        <v>1.443732</v>
      </c>
      <c r="E596" s="5">
        <v>0.45960000000000001</v>
      </c>
      <c r="F596" s="5"/>
      <c r="G596" s="5"/>
      <c r="I596" s="14"/>
    </row>
    <row r="597" spans="1:9" x14ac:dyDescent="0.25">
      <c r="A597" s="4">
        <v>596</v>
      </c>
      <c r="B597" s="4" t="s">
        <v>409</v>
      </c>
      <c r="C597" s="4" t="s">
        <v>410</v>
      </c>
      <c r="D597" s="5">
        <v>1.4319277500000001</v>
      </c>
      <c r="E597" s="5">
        <v>2.16805</v>
      </c>
      <c r="F597" s="5"/>
      <c r="G597" s="5"/>
      <c r="I597" s="14"/>
    </row>
    <row r="598" spans="1:9" x14ac:dyDescent="0.25">
      <c r="A598" s="4">
        <v>597</v>
      </c>
      <c r="B598" s="4" t="s">
        <v>391</v>
      </c>
      <c r="C598" s="4" t="s">
        <v>392</v>
      </c>
      <c r="D598" s="5">
        <v>1.4056900000000001</v>
      </c>
      <c r="E598" s="5">
        <v>0.375</v>
      </c>
      <c r="F598" s="5"/>
      <c r="G598" s="5"/>
      <c r="I598" s="14"/>
    </row>
    <row r="599" spans="1:9" x14ac:dyDescent="0.25">
      <c r="A599" s="4">
        <v>598</v>
      </c>
      <c r="B599" s="4" t="s">
        <v>1841</v>
      </c>
      <c r="C599" s="4" t="s">
        <v>1842</v>
      </c>
      <c r="D599" s="5">
        <v>1.3835999999999999</v>
      </c>
      <c r="E599" s="5">
        <v>3.5</v>
      </c>
      <c r="F599" s="5"/>
      <c r="G599" s="5"/>
      <c r="I599" s="14"/>
    </row>
    <row r="600" spans="1:9" x14ac:dyDescent="0.25">
      <c r="A600" s="4">
        <v>599</v>
      </c>
      <c r="B600" s="4" t="s">
        <v>1843</v>
      </c>
      <c r="C600" s="4" t="s">
        <v>1844</v>
      </c>
      <c r="D600" s="5">
        <v>1.372098</v>
      </c>
      <c r="E600" s="5">
        <v>2.7610000000000001</v>
      </c>
      <c r="F600" s="5"/>
      <c r="G600" s="5"/>
      <c r="I600" s="14"/>
    </row>
    <row r="601" spans="1:9" x14ac:dyDescent="0.25">
      <c r="A601" s="4">
        <v>600</v>
      </c>
      <c r="B601" s="4" t="s">
        <v>283</v>
      </c>
      <c r="C601" s="4" t="s">
        <v>284</v>
      </c>
      <c r="D601" s="5">
        <v>1.352347</v>
      </c>
      <c r="E601" s="5">
        <v>0.35</v>
      </c>
      <c r="F601" s="5"/>
      <c r="G601" s="5"/>
      <c r="I601" s="14"/>
    </row>
    <row r="602" spans="1:9" x14ac:dyDescent="0.25">
      <c r="A602" s="4">
        <v>601</v>
      </c>
      <c r="B602" s="4" t="s">
        <v>1845</v>
      </c>
      <c r="C602" s="4" t="s">
        <v>1846</v>
      </c>
      <c r="D602" s="5">
        <v>1.3391459999999999</v>
      </c>
      <c r="E602" s="5">
        <v>0.122</v>
      </c>
      <c r="F602" s="5"/>
      <c r="G602" s="5"/>
      <c r="I602" s="14"/>
    </row>
    <row r="603" spans="1:9" x14ac:dyDescent="0.25">
      <c r="A603" s="4">
        <v>602</v>
      </c>
      <c r="B603" s="4" t="s">
        <v>1847</v>
      </c>
      <c r="C603" s="4" t="s">
        <v>1848</v>
      </c>
      <c r="D603" s="5">
        <v>1.313796</v>
      </c>
      <c r="E603" s="5">
        <v>0.38991999999999999</v>
      </c>
      <c r="F603" s="5"/>
      <c r="G603" s="5"/>
      <c r="I603" s="14"/>
    </row>
    <row r="604" spans="1:9" x14ac:dyDescent="0.25">
      <c r="A604" s="4">
        <v>603</v>
      </c>
      <c r="B604" s="4" t="s">
        <v>1849</v>
      </c>
      <c r="C604" s="4" t="s">
        <v>1850</v>
      </c>
      <c r="D604" s="5">
        <v>1.3131550000000001</v>
      </c>
      <c r="E604" s="5">
        <v>1.704</v>
      </c>
      <c r="F604" s="5"/>
      <c r="G604" s="5"/>
      <c r="I604" s="14"/>
    </row>
    <row r="605" spans="1:9" x14ac:dyDescent="0.25">
      <c r="A605" s="4">
        <v>604</v>
      </c>
      <c r="B605" s="4" t="s">
        <v>1851</v>
      </c>
      <c r="C605" s="4" t="s">
        <v>1852</v>
      </c>
      <c r="D605" s="5">
        <v>1.3073208000000001</v>
      </c>
      <c r="E605" s="5">
        <v>2.3344499999999999</v>
      </c>
      <c r="F605" s="5"/>
      <c r="G605" s="5"/>
      <c r="I605" s="14"/>
    </row>
    <row r="606" spans="1:9" x14ac:dyDescent="0.25">
      <c r="A606" s="4">
        <v>605</v>
      </c>
      <c r="B606" s="4" t="s">
        <v>1853</v>
      </c>
      <c r="C606" s="4" t="s">
        <v>1854</v>
      </c>
      <c r="D606" s="5">
        <v>1.2950646000000001</v>
      </c>
      <c r="E606" s="5">
        <v>0.5707000000000001</v>
      </c>
      <c r="F606" s="5"/>
      <c r="G606" s="5"/>
      <c r="I606" s="14"/>
    </row>
    <row r="607" spans="1:9" x14ac:dyDescent="0.25">
      <c r="A607" s="4">
        <v>606</v>
      </c>
      <c r="B607" s="4" t="s">
        <v>1855</v>
      </c>
      <c r="C607" s="4" t="s">
        <v>1856</v>
      </c>
      <c r="D607" s="5">
        <v>1.2833155000000001</v>
      </c>
      <c r="E607" s="5">
        <v>1.98201</v>
      </c>
      <c r="F607" s="5"/>
      <c r="G607" s="5"/>
      <c r="I607" s="14"/>
    </row>
    <row r="608" spans="1:9" x14ac:dyDescent="0.25">
      <c r="A608" s="4">
        <v>607</v>
      </c>
      <c r="B608" s="4" t="s">
        <v>1857</v>
      </c>
      <c r="C608" s="4" t="s">
        <v>1858</v>
      </c>
      <c r="D608" s="5">
        <v>1.280502</v>
      </c>
      <c r="E608" s="5">
        <v>0.78988999999999998</v>
      </c>
      <c r="F608" s="5"/>
      <c r="G608" s="5"/>
      <c r="I608" s="14"/>
    </row>
    <row r="609" spans="1:9" x14ac:dyDescent="0.25">
      <c r="A609" s="4">
        <v>608</v>
      </c>
      <c r="B609" s="4" t="s">
        <v>1859</v>
      </c>
      <c r="C609" s="4" t="s">
        <v>1860</v>
      </c>
      <c r="D609" s="5">
        <v>1.26796</v>
      </c>
      <c r="E609" s="5">
        <v>0.33039999999999997</v>
      </c>
      <c r="F609" s="5"/>
      <c r="G609" s="5"/>
      <c r="I609" s="14"/>
    </row>
    <row r="610" spans="1:9" x14ac:dyDescent="0.25">
      <c r="A610" s="4">
        <v>609</v>
      </c>
      <c r="B610" s="4" t="s">
        <v>1861</v>
      </c>
      <c r="C610" s="4" t="s">
        <v>1862</v>
      </c>
      <c r="D610" s="5">
        <v>1.2599149999999999</v>
      </c>
      <c r="E610" s="5">
        <v>9.8612000000000002</v>
      </c>
      <c r="F610" s="5"/>
      <c r="G610" s="5"/>
      <c r="I610" s="14"/>
    </row>
    <row r="611" spans="1:9" x14ac:dyDescent="0.25">
      <c r="A611" s="4">
        <v>610</v>
      </c>
      <c r="B611" s="4" t="s">
        <v>1863</v>
      </c>
      <c r="C611" s="4" t="s">
        <v>1864</v>
      </c>
      <c r="D611" s="5">
        <v>1.2545770000000001</v>
      </c>
      <c r="E611" s="5">
        <v>0.27300000000000002</v>
      </c>
      <c r="F611" s="5"/>
      <c r="G611" s="5"/>
      <c r="I611" s="14"/>
    </row>
    <row r="612" spans="1:9" x14ac:dyDescent="0.25">
      <c r="A612" s="4">
        <v>611</v>
      </c>
      <c r="B612" s="4" t="s">
        <v>1865</v>
      </c>
      <c r="C612" s="4" t="s">
        <v>1866</v>
      </c>
      <c r="D612" s="5">
        <v>1.2537290000000001</v>
      </c>
      <c r="E612" s="5">
        <v>1.4930000000000001</v>
      </c>
      <c r="F612" s="5"/>
      <c r="G612" s="5"/>
      <c r="I612" s="14"/>
    </row>
    <row r="613" spans="1:9" x14ac:dyDescent="0.25">
      <c r="A613" s="4">
        <v>612</v>
      </c>
      <c r="B613" s="4" t="s">
        <v>1867</v>
      </c>
      <c r="C613" s="4" t="s">
        <v>1868</v>
      </c>
      <c r="D613" s="5">
        <v>1.246629</v>
      </c>
      <c r="E613" s="5">
        <v>0.13900000000000001</v>
      </c>
      <c r="F613" s="5"/>
      <c r="G613" s="5"/>
      <c r="I613" s="14"/>
    </row>
    <row r="614" spans="1:9" x14ac:dyDescent="0.25">
      <c r="A614" s="4">
        <v>613</v>
      </c>
      <c r="B614" s="4" t="s">
        <v>1869</v>
      </c>
      <c r="C614" s="4" t="s">
        <v>1870</v>
      </c>
      <c r="D614" s="5">
        <v>1.21974</v>
      </c>
      <c r="E614" s="5">
        <v>1.0732300000000001</v>
      </c>
      <c r="F614" s="5"/>
      <c r="G614" s="5"/>
      <c r="I614" s="14"/>
    </row>
    <row r="615" spans="1:9" x14ac:dyDescent="0.25">
      <c r="A615" s="4">
        <v>614</v>
      </c>
      <c r="B615" s="4" t="s">
        <v>1871</v>
      </c>
      <c r="C615" s="4" t="s">
        <v>1872</v>
      </c>
      <c r="D615" s="5">
        <v>1.2143029999999999</v>
      </c>
      <c r="E615" s="5">
        <v>3.66</v>
      </c>
      <c r="F615" s="5"/>
      <c r="G615" s="5"/>
      <c r="I615" s="14"/>
    </row>
    <row r="616" spans="1:9" x14ac:dyDescent="0.25">
      <c r="A616" s="4">
        <v>615</v>
      </c>
      <c r="B616" s="4" t="s">
        <v>1873</v>
      </c>
      <c r="C616" s="4" t="s">
        <v>1874</v>
      </c>
      <c r="D616" s="5">
        <v>1.170499</v>
      </c>
      <c r="E616" s="5">
        <v>130.53</v>
      </c>
      <c r="F616" s="5"/>
      <c r="G616" s="5"/>
      <c r="I616" s="14"/>
    </row>
    <row r="617" spans="1:9" x14ac:dyDescent="0.25">
      <c r="A617" s="4">
        <v>616</v>
      </c>
      <c r="B617" s="4" t="s">
        <v>1875</v>
      </c>
      <c r="C617" s="4" t="s">
        <v>1876</v>
      </c>
      <c r="D617" s="5">
        <v>1.162974</v>
      </c>
      <c r="E617" s="5">
        <v>0.76100000000000001</v>
      </c>
      <c r="F617" s="5"/>
      <c r="G617" s="5"/>
      <c r="I617" s="14"/>
    </row>
    <row r="618" spans="1:9" x14ac:dyDescent="0.25">
      <c r="A618" s="4">
        <v>617</v>
      </c>
      <c r="B618" s="4" t="s">
        <v>1877</v>
      </c>
      <c r="C618" s="4" t="s">
        <v>1878</v>
      </c>
      <c r="D618" s="5">
        <v>1.1560699999999999</v>
      </c>
      <c r="E618" s="5">
        <v>1.3965999999999998</v>
      </c>
      <c r="F618" s="5"/>
      <c r="G618" s="5"/>
      <c r="I618" s="14"/>
    </row>
    <row r="619" spans="1:9" x14ac:dyDescent="0.25">
      <c r="A619" s="4">
        <v>618</v>
      </c>
      <c r="B619" s="4" t="s">
        <v>1879</v>
      </c>
      <c r="C619" s="4" t="s">
        <v>1880</v>
      </c>
      <c r="D619" s="5">
        <v>1.145715</v>
      </c>
      <c r="E619" s="5">
        <v>1.06968</v>
      </c>
      <c r="F619" s="5"/>
      <c r="G619" s="5"/>
      <c r="I619" s="14"/>
    </row>
    <row r="620" spans="1:9" x14ac:dyDescent="0.25">
      <c r="A620" s="4">
        <v>619</v>
      </c>
      <c r="B620" s="4" t="s">
        <v>1881</v>
      </c>
      <c r="C620" s="4" t="s">
        <v>1882</v>
      </c>
      <c r="D620" s="5">
        <v>1.131294</v>
      </c>
      <c r="E620" s="5">
        <v>1.4850000000000001</v>
      </c>
      <c r="F620" s="5"/>
      <c r="G620" s="5"/>
      <c r="I620" s="14"/>
    </row>
    <row r="621" spans="1:9" x14ac:dyDescent="0.25">
      <c r="A621" s="4">
        <v>620</v>
      </c>
      <c r="B621" s="4" t="s">
        <v>1883</v>
      </c>
      <c r="C621" s="4" t="s">
        <v>1884</v>
      </c>
      <c r="D621" s="5">
        <v>1.067968</v>
      </c>
      <c r="E621" s="5">
        <v>2.6282800000000002</v>
      </c>
      <c r="F621" s="5"/>
      <c r="G621" s="5"/>
      <c r="I621" s="14"/>
    </row>
    <row r="622" spans="1:9" x14ac:dyDescent="0.25">
      <c r="A622" s="4">
        <v>621</v>
      </c>
      <c r="B622" s="4" t="s">
        <v>1885</v>
      </c>
      <c r="C622" s="4" t="s">
        <v>1886</v>
      </c>
      <c r="D622" s="5">
        <v>1.0518749999999999</v>
      </c>
      <c r="E622" s="5">
        <v>0.26</v>
      </c>
      <c r="F622" s="5"/>
      <c r="G622" s="5"/>
      <c r="I622" s="14"/>
    </row>
    <row r="623" spans="1:9" x14ac:dyDescent="0.25">
      <c r="A623" s="4">
        <v>622</v>
      </c>
      <c r="B623" s="4" t="s">
        <v>1887</v>
      </c>
      <c r="C623" s="4" t="s">
        <v>1888</v>
      </c>
      <c r="D623" s="5">
        <v>1.040079</v>
      </c>
      <c r="E623" s="5">
        <v>2.7360000000000002</v>
      </c>
      <c r="F623" s="5"/>
      <c r="G623" s="5"/>
      <c r="I623" s="14"/>
    </row>
    <row r="624" spans="1:9" x14ac:dyDescent="0.25">
      <c r="A624" s="4">
        <v>623</v>
      </c>
      <c r="B624" s="4" t="s">
        <v>1889</v>
      </c>
      <c r="C624" s="4" t="s">
        <v>1890</v>
      </c>
      <c r="D624" s="5">
        <v>1.017247</v>
      </c>
      <c r="E624" s="5">
        <v>4.5110000000000001</v>
      </c>
      <c r="F624" s="5"/>
      <c r="G624" s="5"/>
      <c r="I624" s="14"/>
    </row>
    <row r="625" spans="1:9" x14ac:dyDescent="0.25">
      <c r="A625" s="4">
        <v>624</v>
      </c>
      <c r="B625" s="4" t="s">
        <v>1891</v>
      </c>
      <c r="C625" s="4" t="s">
        <v>1892</v>
      </c>
      <c r="D625" s="5">
        <v>1</v>
      </c>
      <c r="E625" s="5">
        <v>150.19999999999999</v>
      </c>
      <c r="F625" s="5"/>
      <c r="G625" s="5"/>
      <c r="I625" s="14"/>
    </row>
    <row r="626" spans="1:9" x14ac:dyDescent="0.25">
      <c r="A626" s="4">
        <v>625</v>
      </c>
      <c r="B626" s="4" t="s">
        <v>1893</v>
      </c>
      <c r="C626" s="4" t="s">
        <v>1894</v>
      </c>
      <c r="D626" s="5">
        <v>0.94649899999999998</v>
      </c>
      <c r="E626" s="5">
        <v>5.5E-2</v>
      </c>
      <c r="F626" s="5"/>
      <c r="G626" s="5"/>
      <c r="I626" s="14"/>
    </row>
    <row r="627" spans="1:9" x14ac:dyDescent="0.25">
      <c r="A627" s="4">
        <v>626</v>
      </c>
      <c r="B627" s="4" t="s">
        <v>1895</v>
      </c>
      <c r="C627" s="4" t="s">
        <v>1896</v>
      </c>
      <c r="D627" s="5">
        <v>0.937249</v>
      </c>
      <c r="E627" s="5">
        <v>1.29776</v>
      </c>
      <c r="F627" s="5"/>
      <c r="G627" s="5"/>
      <c r="I627" s="14"/>
    </row>
    <row r="628" spans="1:9" x14ac:dyDescent="0.25">
      <c r="A628" s="4">
        <v>627</v>
      </c>
      <c r="B628" s="4" t="s">
        <v>1897</v>
      </c>
      <c r="C628" s="4" t="s">
        <v>1898</v>
      </c>
      <c r="D628" s="5">
        <v>0.93684999999999996</v>
      </c>
      <c r="E628" s="5">
        <v>5.0000000000000001E-4</v>
      </c>
      <c r="F628" s="5"/>
      <c r="G628" s="5"/>
      <c r="I628" s="14"/>
    </row>
    <row r="629" spans="1:9" x14ac:dyDescent="0.25">
      <c r="A629" s="4">
        <v>628</v>
      </c>
      <c r="B629" s="4" t="s">
        <v>1899</v>
      </c>
      <c r="C629" s="4" t="s">
        <v>1900</v>
      </c>
      <c r="D629" s="5">
        <v>0.92089799999999999</v>
      </c>
      <c r="E629" s="5">
        <v>93.100999999999999</v>
      </c>
      <c r="F629" s="5"/>
      <c r="G629" s="5"/>
      <c r="I629" s="14"/>
    </row>
    <row r="630" spans="1:9" x14ac:dyDescent="0.25">
      <c r="A630" s="4">
        <v>629</v>
      </c>
      <c r="B630" s="4" t="s">
        <v>1901</v>
      </c>
      <c r="C630" s="4" t="s">
        <v>1902</v>
      </c>
      <c r="D630" s="5">
        <v>0.91355299999999995</v>
      </c>
      <c r="E630" s="5">
        <v>0.50700000000000001</v>
      </c>
      <c r="F630" s="5"/>
      <c r="G630" s="5"/>
      <c r="I630" s="14"/>
    </row>
    <row r="631" spans="1:9" x14ac:dyDescent="0.25">
      <c r="A631" s="4">
        <v>630</v>
      </c>
      <c r="B631" s="4" t="s">
        <v>1903</v>
      </c>
      <c r="C631" s="4" t="s">
        <v>1904</v>
      </c>
      <c r="D631" s="5">
        <v>0.90321039999999997</v>
      </c>
      <c r="E631" s="5">
        <v>0.75</v>
      </c>
      <c r="F631" s="5"/>
      <c r="G631" s="5"/>
      <c r="I631" s="14"/>
    </row>
    <row r="632" spans="1:9" x14ac:dyDescent="0.25">
      <c r="A632" s="4">
        <v>631</v>
      </c>
      <c r="B632" s="4" t="s">
        <v>131</v>
      </c>
      <c r="C632" s="4" t="s">
        <v>132</v>
      </c>
      <c r="D632" s="5">
        <v>0.89100000000000001</v>
      </c>
      <c r="E632" s="5">
        <v>3.24</v>
      </c>
      <c r="F632" s="5"/>
      <c r="G632" s="5"/>
      <c r="I632" s="14"/>
    </row>
    <row r="633" spans="1:9" x14ac:dyDescent="0.25">
      <c r="A633" s="4">
        <v>632</v>
      </c>
      <c r="B633" s="4" t="s">
        <v>1905</v>
      </c>
      <c r="C633" s="4" t="s">
        <v>1906</v>
      </c>
      <c r="D633" s="5">
        <v>0.88323799999999997</v>
      </c>
      <c r="E633" s="5">
        <v>4.3999999999999997E-2</v>
      </c>
      <c r="F633" s="5"/>
      <c r="G633" s="5"/>
      <c r="I633" s="14"/>
    </row>
    <row r="634" spans="1:9" x14ac:dyDescent="0.25">
      <c r="A634" s="4">
        <v>633</v>
      </c>
      <c r="B634" s="4" t="s">
        <v>1907</v>
      </c>
      <c r="C634" s="4" t="s">
        <v>1908</v>
      </c>
      <c r="D634" s="5">
        <v>0.88128099999999998</v>
      </c>
      <c r="E634" s="5">
        <v>2.0485700000000002</v>
      </c>
      <c r="F634" s="5"/>
      <c r="G634" s="5"/>
      <c r="I634" s="14"/>
    </row>
    <row r="635" spans="1:9" x14ac:dyDescent="0.25">
      <c r="A635" s="4">
        <v>634</v>
      </c>
      <c r="B635" s="4" t="s">
        <v>1909</v>
      </c>
      <c r="C635" s="4" t="s">
        <v>1910</v>
      </c>
      <c r="D635" s="5">
        <v>0.87347799999999998</v>
      </c>
      <c r="E635" s="5">
        <v>3.5935000000000001</v>
      </c>
      <c r="F635" s="5"/>
      <c r="G635" s="5"/>
      <c r="I635" s="14"/>
    </row>
    <row r="636" spans="1:9" x14ac:dyDescent="0.25">
      <c r="A636" s="4">
        <v>635</v>
      </c>
      <c r="B636" s="4" t="s">
        <v>1911</v>
      </c>
      <c r="C636" s="4" t="s">
        <v>1912</v>
      </c>
      <c r="D636" s="5">
        <v>0.84661850000000005</v>
      </c>
      <c r="E636" s="5">
        <v>0.13666999999999999</v>
      </c>
      <c r="F636" s="5"/>
      <c r="G636" s="5"/>
      <c r="I636" s="14"/>
    </row>
    <row r="637" spans="1:9" x14ac:dyDescent="0.25">
      <c r="A637" s="4">
        <v>636</v>
      </c>
      <c r="B637" s="4" t="s">
        <v>1913</v>
      </c>
      <c r="C637" s="4" t="s">
        <v>1914</v>
      </c>
      <c r="D637" s="5">
        <v>0.83539799999999997</v>
      </c>
      <c r="E637" s="5">
        <v>0.109</v>
      </c>
      <c r="F637" s="5"/>
      <c r="G637" s="5"/>
      <c r="I637" s="14"/>
    </row>
    <row r="638" spans="1:9" x14ac:dyDescent="0.25">
      <c r="A638" s="4">
        <v>637</v>
      </c>
      <c r="B638" s="4" t="s">
        <v>1915</v>
      </c>
      <c r="C638" s="4" t="s">
        <v>1916</v>
      </c>
      <c r="D638" s="5">
        <v>0.79750699999999997</v>
      </c>
      <c r="E638" s="5">
        <v>0.43</v>
      </c>
      <c r="F638" s="5"/>
      <c r="G638" s="5"/>
      <c r="I638" s="14"/>
    </row>
    <row r="639" spans="1:9" x14ac:dyDescent="0.25">
      <c r="A639" s="4">
        <v>638</v>
      </c>
      <c r="B639" s="4" t="s">
        <v>1917</v>
      </c>
      <c r="C639" s="4" t="s">
        <v>1918</v>
      </c>
      <c r="D639" s="5">
        <v>0.79428799999999999</v>
      </c>
      <c r="E639" s="5">
        <v>128.75</v>
      </c>
      <c r="F639" s="5"/>
      <c r="G639" s="5"/>
      <c r="I639" s="14"/>
    </row>
    <row r="640" spans="1:9" x14ac:dyDescent="0.25">
      <c r="A640" s="4">
        <v>639</v>
      </c>
      <c r="B640" s="4" t="s">
        <v>1919</v>
      </c>
      <c r="C640" s="4" t="s">
        <v>1920</v>
      </c>
      <c r="D640" s="5">
        <v>0.79150186999999994</v>
      </c>
      <c r="E640" s="5">
        <v>0.98399999999999999</v>
      </c>
      <c r="F640" s="5"/>
      <c r="G640" s="5"/>
      <c r="I640" s="14"/>
    </row>
    <row r="641" spans="1:9" x14ac:dyDescent="0.25">
      <c r="A641" s="4">
        <v>640</v>
      </c>
      <c r="B641" s="4" t="s">
        <v>19</v>
      </c>
      <c r="C641" s="4" t="s">
        <v>20</v>
      </c>
      <c r="D641" s="5">
        <v>0.77377899999999999</v>
      </c>
      <c r="E641" s="5">
        <v>1.494</v>
      </c>
      <c r="F641" s="5"/>
      <c r="G641" s="5"/>
      <c r="I641" s="14"/>
    </row>
    <row r="642" spans="1:9" x14ac:dyDescent="0.25">
      <c r="A642" s="4">
        <v>641</v>
      </c>
      <c r="B642" s="4" t="s">
        <v>1921</v>
      </c>
      <c r="C642" s="4" t="s">
        <v>1922</v>
      </c>
      <c r="D642" s="5">
        <v>0.76613200000000004</v>
      </c>
      <c r="E642" s="5">
        <v>1.5E-3</v>
      </c>
      <c r="F642" s="5"/>
      <c r="G642" s="5"/>
      <c r="I642" s="14"/>
    </row>
    <row r="643" spans="1:9" x14ac:dyDescent="0.25">
      <c r="A643" s="4">
        <v>642</v>
      </c>
      <c r="B643" s="4" t="s">
        <v>1923</v>
      </c>
      <c r="C643" s="4" t="s">
        <v>1924</v>
      </c>
      <c r="D643" s="5">
        <v>0.75009199999999998</v>
      </c>
      <c r="E643" s="5">
        <v>9.5399999999999991</v>
      </c>
      <c r="F643" s="5"/>
      <c r="G643" s="5"/>
      <c r="I643" s="14"/>
    </row>
    <row r="644" spans="1:9" x14ac:dyDescent="0.25">
      <c r="A644" s="4">
        <v>643</v>
      </c>
      <c r="B644" s="4" t="s">
        <v>1925</v>
      </c>
      <c r="C644" s="4" t="s">
        <v>1926</v>
      </c>
      <c r="D644" s="5">
        <v>0.71730000000000005</v>
      </c>
      <c r="E644" s="5">
        <v>0.28799999999999998</v>
      </c>
      <c r="F644" s="5"/>
      <c r="G644" s="5"/>
      <c r="I644" s="14"/>
    </row>
    <row r="645" spans="1:9" x14ac:dyDescent="0.25">
      <c r="A645" s="4">
        <v>644</v>
      </c>
      <c r="B645" s="4" t="s">
        <v>1927</v>
      </c>
      <c r="C645" s="4" t="s">
        <v>1928</v>
      </c>
      <c r="D645" s="5">
        <v>0.70799999999999996</v>
      </c>
      <c r="E645" s="5">
        <v>4.5</v>
      </c>
      <c r="F645" s="5"/>
      <c r="G645" s="5"/>
      <c r="I645" s="14"/>
    </row>
    <row r="646" spans="1:9" x14ac:dyDescent="0.25">
      <c r="A646" s="4">
        <v>645</v>
      </c>
      <c r="B646" s="4" t="s">
        <v>1929</v>
      </c>
      <c r="C646" s="4" t="s">
        <v>1930</v>
      </c>
      <c r="D646" s="5">
        <v>0.66968700000000003</v>
      </c>
      <c r="E646" s="5">
        <v>0.03</v>
      </c>
      <c r="F646" s="5"/>
      <c r="G646" s="5"/>
      <c r="I646" s="14"/>
    </row>
    <row r="647" spans="1:9" x14ac:dyDescent="0.25">
      <c r="A647" s="4">
        <v>646</v>
      </c>
      <c r="B647" s="4" t="s">
        <v>345</v>
      </c>
      <c r="C647" s="4" t="s">
        <v>346</v>
      </c>
      <c r="D647" s="5">
        <v>0.65595700000000001</v>
      </c>
      <c r="E647" s="5">
        <v>0.47299999999999998</v>
      </c>
      <c r="F647" s="5"/>
      <c r="G647" s="5"/>
      <c r="I647" s="14"/>
    </row>
    <row r="648" spans="1:9" x14ac:dyDescent="0.25">
      <c r="A648" s="4">
        <v>647</v>
      </c>
      <c r="B648" s="4" t="s">
        <v>1931</v>
      </c>
      <c r="C648" s="4" t="s">
        <v>1932</v>
      </c>
      <c r="D648" s="5">
        <v>0.65344100000000005</v>
      </c>
      <c r="E648" s="5">
        <v>7.0190000000000001</v>
      </c>
      <c r="F648" s="5"/>
      <c r="G648" s="5"/>
      <c r="I648" s="14"/>
    </row>
    <row r="649" spans="1:9" x14ac:dyDescent="0.25">
      <c r="A649" s="4">
        <v>648</v>
      </c>
      <c r="B649" s="4" t="s">
        <v>1933</v>
      </c>
      <c r="C649" s="4" t="s">
        <v>1934</v>
      </c>
      <c r="D649" s="5">
        <v>0.64800000000000002</v>
      </c>
      <c r="E649" s="5">
        <v>0.16600000000000001</v>
      </c>
      <c r="F649" s="5"/>
      <c r="G649" s="5"/>
      <c r="I649" s="14"/>
    </row>
    <row r="650" spans="1:9" x14ac:dyDescent="0.25">
      <c r="A650" s="4">
        <v>649</v>
      </c>
      <c r="B650" s="4" t="s">
        <v>1935</v>
      </c>
      <c r="C650" s="4" t="s">
        <v>1936</v>
      </c>
      <c r="D650" s="5">
        <v>0.64252160000000003</v>
      </c>
      <c r="E650" s="5">
        <v>2.726</v>
      </c>
      <c r="F650" s="5"/>
      <c r="G650" s="5"/>
      <c r="I650" s="14"/>
    </row>
    <row r="651" spans="1:9" x14ac:dyDescent="0.25">
      <c r="A651" s="4">
        <v>650</v>
      </c>
      <c r="B651" s="4" t="s">
        <v>1937</v>
      </c>
      <c r="C651" s="4" t="s">
        <v>1938</v>
      </c>
      <c r="D651" s="5">
        <v>0.63649999999999995</v>
      </c>
      <c r="E651" s="5">
        <v>0.16500000000000001</v>
      </c>
      <c r="F651" s="5"/>
      <c r="G651" s="5"/>
      <c r="I651" s="14"/>
    </row>
    <row r="652" spans="1:9" x14ac:dyDescent="0.25">
      <c r="A652" s="4">
        <v>651</v>
      </c>
      <c r="B652" s="4" t="s">
        <v>1939</v>
      </c>
      <c r="C652" s="4" t="s">
        <v>1940</v>
      </c>
      <c r="D652" s="5">
        <v>0.61800500000000003</v>
      </c>
      <c r="E652" s="5">
        <v>1.823</v>
      </c>
      <c r="F652" s="5"/>
      <c r="G652" s="5"/>
      <c r="I652" s="14"/>
    </row>
    <row r="653" spans="1:9" x14ac:dyDescent="0.25">
      <c r="A653" s="4">
        <v>652</v>
      </c>
      <c r="B653" s="4" t="s">
        <v>1941</v>
      </c>
      <c r="C653" s="4" t="s">
        <v>1942</v>
      </c>
      <c r="D653" s="5">
        <v>0.59860800000000003</v>
      </c>
      <c r="E653" s="5">
        <v>19.079000000000001</v>
      </c>
      <c r="F653" s="5"/>
      <c r="G653" s="5"/>
      <c r="I653" s="14"/>
    </row>
    <row r="654" spans="1:9" x14ac:dyDescent="0.25">
      <c r="A654" s="4">
        <v>653</v>
      </c>
      <c r="B654" s="4" t="s">
        <v>1943</v>
      </c>
      <c r="C654" s="4" t="s">
        <v>1944</v>
      </c>
      <c r="D654" s="5">
        <v>0.59849600000000003</v>
      </c>
      <c r="E654" s="5">
        <v>1.1800000000000001E-2</v>
      </c>
      <c r="F654" s="5"/>
      <c r="G654" s="5"/>
      <c r="I654" s="14"/>
    </row>
    <row r="655" spans="1:9" x14ac:dyDescent="0.25">
      <c r="A655" s="4">
        <v>654</v>
      </c>
      <c r="B655" s="4" t="s">
        <v>1945</v>
      </c>
      <c r="C655" s="4" t="s">
        <v>1946</v>
      </c>
      <c r="D655" s="5">
        <v>0.592306</v>
      </c>
      <c r="E655" s="5">
        <v>0.68052999999999997</v>
      </c>
      <c r="F655" s="5"/>
      <c r="G655" s="5"/>
      <c r="I655" s="14"/>
    </row>
    <row r="656" spans="1:9" x14ac:dyDescent="0.25">
      <c r="A656" s="4">
        <v>655</v>
      </c>
      <c r="B656" s="4" t="s">
        <v>1947</v>
      </c>
      <c r="C656" s="4" t="s">
        <v>1948</v>
      </c>
      <c r="D656" s="5">
        <v>0.58551724999999999</v>
      </c>
      <c r="E656" s="5">
        <v>4.8963900000000002</v>
      </c>
      <c r="F656" s="5"/>
      <c r="G656" s="5"/>
      <c r="I656" s="14"/>
    </row>
    <row r="657" spans="1:9" x14ac:dyDescent="0.25">
      <c r="A657" s="4">
        <v>656</v>
      </c>
      <c r="B657" s="4" t="s">
        <v>197</v>
      </c>
      <c r="C657" s="4" t="s">
        <v>198</v>
      </c>
      <c r="D657" s="5">
        <v>0.58039200000000002</v>
      </c>
      <c r="E657" s="5">
        <v>0.3</v>
      </c>
      <c r="F657" s="5"/>
      <c r="G657" s="5"/>
      <c r="I657" s="14"/>
    </row>
    <row r="658" spans="1:9" x14ac:dyDescent="0.25">
      <c r="A658" s="4">
        <v>657</v>
      </c>
      <c r="B658" s="4" t="s">
        <v>1949</v>
      </c>
      <c r="C658" s="4" t="s">
        <v>1950</v>
      </c>
      <c r="D658" s="5">
        <v>0.57679499999999995</v>
      </c>
      <c r="E658" s="5">
        <v>0.248</v>
      </c>
      <c r="F658" s="5"/>
      <c r="G658" s="5"/>
      <c r="I658" s="14"/>
    </row>
    <row r="659" spans="1:9" x14ac:dyDescent="0.25">
      <c r="A659" s="4">
        <v>658</v>
      </c>
      <c r="B659" s="4" t="s">
        <v>1951</v>
      </c>
      <c r="C659" s="4" t="s">
        <v>1952</v>
      </c>
      <c r="D659" s="5">
        <v>0.57104500000000002</v>
      </c>
      <c r="E659" s="5">
        <v>6.3E-2</v>
      </c>
      <c r="F659" s="5"/>
      <c r="G659" s="5"/>
      <c r="I659" s="14"/>
    </row>
    <row r="660" spans="1:9" x14ac:dyDescent="0.25">
      <c r="A660" s="4">
        <v>659</v>
      </c>
      <c r="B660" s="4" t="s">
        <v>1953</v>
      </c>
      <c r="C660" s="4" t="s">
        <v>1954</v>
      </c>
      <c r="D660" s="5">
        <v>0.55764899999999995</v>
      </c>
      <c r="E660" s="5">
        <v>0.19440000000000002</v>
      </c>
      <c r="F660" s="5"/>
      <c r="G660" s="5"/>
      <c r="I660" s="14"/>
    </row>
    <row r="661" spans="1:9" x14ac:dyDescent="0.25">
      <c r="A661" s="4">
        <v>660</v>
      </c>
      <c r="B661" s="4" t="s">
        <v>1955</v>
      </c>
      <c r="C661" s="4" t="s">
        <v>1956</v>
      </c>
      <c r="D661" s="5">
        <v>0.55762299999999998</v>
      </c>
      <c r="E661" s="5">
        <v>3.044</v>
      </c>
      <c r="F661" s="5"/>
      <c r="G661" s="5"/>
      <c r="I661" s="14"/>
    </row>
    <row r="662" spans="1:9" x14ac:dyDescent="0.25">
      <c r="A662" s="4">
        <v>661</v>
      </c>
      <c r="B662" s="4" t="s">
        <v>1957</v>
      </c>
      <c r="C662" s="4" t="s">
        <v>1958</v>
      </c>
      <c r="D662" s="5">
        <v>0.55489999999999995</v>
      </c>
      <c r="E662" s="5">
        <v>0.54400000000000004</v>
      </c>
      <c r="F662" s="5"/>
      <c r="G662" s="5"/>
      <c r="I662" s="14"/>
    </row>
    <row r="663" spans="1:9" x14ac:dyDescent="0.25">
      <c r="A663" s="4">
        <v>662</v>
      </c>
      <c r="B663" s="4" t="s">
        <v>1959</v>
      </c>
      <c r="C663" s="4" t="s">
        <v>1960</v>
      </c>
      <c r="D663" s="5">
        <v>0.55179999999999996</v>
      </c>
      <c r="E663" s="5">
        <v>0.441</v>
      </c>
      <c r="F663" s="5"/>
      <c r="G663" s="5"/>
      <c r="I663" s="14"/>
    </row>
    <row r="664" spans="1:9" x14ac:dyDescent="0.25">
      <c r="A664" s="4">
        <v>663</v>
      </c>
      <c r="B664" s="4" t="s">
        <v>1961</v>
      </c>
      <c r="C664" s="4" t="s">
        <v>1962</v>
      </c>
      <c r="D664" s="5">
        <v>0.54802344999999997</v>
      </c>
      <c r="E664" s="5">
        <v>1.262</v>
      </c>
      <c r="F664" s="5"/>
      <c r="G664" s="5"/>
      <c r="I664" s="14"/>
    </row>
    <row r="665" spans="1:9" x14ac:dyDescent="0.25">
      <c r="A665" s="4">
        <v>664</v>
      </c>
      <c r="B665" s="4" t="s">
        <v>1963</v>
      </c>
      <c r="C665" s="4" t="s">
        <v>1964</v>
      </c>
      <c r="D665" s="5">
        <v>0.52889799999999998</v>
      </c>
      <c r="E665" s="5">
        <v>4.8000000000000001E-2</v>
      </c>
      <c r="F665" s="5"/>
      <c r="G665" s="5"/>
      <c r="I665" s="14"/>
    </row>
    <row r="666" spans="1:9" x14ac:dyDescent="0.25">
      <c r="A666" s="4">
        <v>665</v>
      </c>
      <c r="B666" s="4" t="s">
        <v>1965</v>
      </c>
      <c r="C666" s="4" t="s">
        <v>1966</v>
      </c>
      <c r="D666" s="5">
        <v>0.51491200000000004</v>
      </c>
      <c r="E666" s="5">
        <v>1.9139999999999999</v>
      </c>
      <c r="F666" s="5"/>
      <c r="G666" s="5"/>
      <c r="I666" s="14"/>
    </row>
    <row r="667" spans="1:9" x14ac:dyDescent="0.25">
      <c r="A667" s="4">
        <v>666</v>
      </c>
      <c r="B667" s="4" t="s">
        <v>1967</v>
      </c>
      <c r="C667" s="4" t="s">
        <v>1968</v>
      </c>
      <c r="D667" s="5">
        <v>0.506884</v>
      </c>
      <c r="E667" s="5">
        <v>20.001999999999999</v>
      </c>
      <c r="F667" s="5"/>
      <c r="G667" s="5"/>
      <c r="I667" s="14"/>
    </row>
    <row r="668" spans="1:9" x14ac:dyDescent="0.25">
      <c r="A668" s="4">
        <v>667</v>
      </c>
      <c r="B668" s="4" t="s">
        <v>1969</v>
      </c>
      <c r="C668" s="4" t="s">
        <v>1970</v>
      </c>
      <c r="D668" s="5">
        <v>0.50439100000000003</v>
      </c>
      <c r="E668" s="5">
        <v>0.89800000000000002</v>
      </c>
      <c r="F668" s="5"/>
      <c r="G668" s="5"/>
      <c r="I668" s="14"/>
    </row>
    <row r="669" spans="1:9" x14ac:dyDescent="0.25">
      <c r="A669" s="4">
        <v>668</v>
      </c>
      <c r="B669" s="4" t="s">
        <v>1971</v>
      </c>
      <c r="C669" s="4" t="s">
        <v>1972</v>
      </c>
      <c r="D669" s="5">
        <v>0.50300100000000003</v>
      </c>
      <c r="E669" s="5">
        <v>0.16700000000000001</v>
      </c>
      <c r="F669" s="5"/>
      <c r="G669" s="5"/>
      <c r="I669" s="14"/>
    </row>
    <row r="670" spans="1:9" x14ac:dyDescent="0.25">
      <c r="A670" s="4">
        <v>669</v>
      </c>
      <c r="B670" s="4" t="s">
        <v>191</v>
      </c>
      <c r="C670" s="4" t="s">
        <v>192</v>
      </c>
      <c r="D670" s="5">
        <v>0.49845299999999998</v>
      </c>
      <c r="E670" s="5">
        <v>4.6248100000000001</v>
      </c>
      <c r="F670" s="5"/>
      <c r="G670" s="5"/>
      <c r="I670" s="14"/>
    </row>
    <row r="671" spans="1:9" x14ac:dyDescent="0.25">
      <c r="A671" s="4">
        <v>670</v>
      </c>
      <c r="B671" s="4" t="s">
        <v>1973</v>
      </c>
      <c r="C671" s="4" t="s">
        <v>1974</v>
      </c>
      <c r="D671" s="5">
        <v>0.48364049999999997</v>
      </c>
      <c r="E671" s="5">
        <v>2.42361</v>
      </c>
      <c r="F671" s="5"/>
      <c r="G671" s="5"/>
      <c r="I671" s="14"/>
    </row>
    <row r="672" spans="1:9" x14ac:dyDescent="0.25">
      <c r="A672" s="4">
        <v>671</v>
      </c>
      <c r="B672" s="4" t="s">
        <v>1975</v>
      </c>
      <c r="C672" s="4" t="s">
        <v>1976</v>
      </c>
      <c r="D672" s="5">
        <v>0.46005200000000002</v>
      </c>
      <c r="E672" s="5">
        <v>0.69750000000000001</v>
      </c>
      <c r="F672" s="5"/>
      <c r="G672" s="5"/>
      <c r="I672" s="14"/>
    </row>
    <row r="673" spans="1:9" x14ac:dyDescent="0.25">
      <c r="A673" s="4">
        <v>672</v>
      </c>
      <c r="B673" s="4" t="s">
        <v>1977</v>
      </c>
      <c r="C673" s="4" t="s">
        <v>1978</v>
      </c>
      <c r="D673" s="5">
        <v>0.45749699999999999</v>
      </c>
      <c r="E673" s="5">
        <v>2.5009999999999999</v>
      </c>
      <c r="F673" s="5"/>
      <c r="G673" s="5"/>
      <c r="I673" s="14"/>
    </row>
    <row r="674" spans="1:9" x14ac:dyDescent="0.25">
      <c r="A674" s="4">
        <v>673</v>
      </c>
      <c r="B674" s="4" t="s">
        <v>1979</v>
      </c>
      <c r="C674" s="4" t="s">
        <v>1980</v>
      </c>
      <c r="D674" s="5">
        <v>0.44970599999999999</v>
      </c>
      <c r="E674" s="5">
        <v>0.52900000000000003</v>
      </c>
      <c r="F674" s="5"/>
      <c r="G674" s="5"/>
      <c r="I674" s="14"/>
    </row>
    <row r="675" spans="1:9" x14ac:dyDescent="0.25">
      <c r="A675" s="4">
        <v>674</v>
      </c>
      <c r="B675" s="4" t="s">
        <v>1981</v>
      </c>
      <c r="C675" s="4" t="s">
        <v>1982</v>
      </c>
      <c r="D675" s="5">
        <v>0.439</v>
      </c>
      <c r="E675" s="5">
        <v>2.8250000000000002</v>
      </c>
      <c r="F675" s="5"/>
      <c r="G675" s="5"/>
      <c r="I675" s="14"/>
    </row>
    <row r="676" spans="1:9" x14ac:dyDescent="0.25">
      <c r="A676" s="4">
        <v>675</v>
      </c>
      <c r="B676" s="4" t="s">
        <v>1983</v>
      </c>
      <c r="C676" s="4" t="s">
        <v>1984</v>
      </c>
      <c r="D676" s="5">
        <v>0.42885200000000001</v>
      </c>
      <c r="E676" s="5">
        <v>0.35699999999999998</v>
      </c>
      <c r="F676" s="5"/>
      <c r="G676" s="5"/>
      <c r="I676" s="14"/>
    </row>
    <row r="677" spans="1:9" x14ac:dyDescent="0.25">
      <c r="A677" s="4">
        <v>676</v>
      </c>
      <c r="B677" s="4" t="s">
        <v>1985</v>
      </c>
      <c r="C677" s="4" t="s">
        <v>1986</v>
      </c>
      <c r="D677" s="5">
        <v>0.423543</v>
      </c>
      <c r="E677" s="5">
        <v>12.5</v>
      </c>
      <c r="F677" s="5"/>
      <c r="G677" s="5"/>
      <c r="I677" s="14"/>
    </row>
    <row r="678" spans="1:9" x14ac:dyDescent="0.25">
      <c r="A678" s="4">
        <v>677</v>
      </c>
      <c r="B678" s="4" t="s">
        <v>1987</v>
      </c>
      <c r="C678" s="4" t="s">
        <v>1988</v>
      </c>
      <c r="D678" s="5">
        <v>0.42315000000000003</v>
      </c>
      <c r="E678" s="5">
        <v>2.25</v>
      </c>
      <c r="F678" s="5"/>
      <c r="G678" s="5"/>
      <c r="I678" s="14"/>
    </row>
    <row r="679" spans="1:9" x14ac:dyDescent="0.25">
      <c r="A679" s="4">
        <v>678</v>
      </c>
      <c r="B679" s="4" t="s">
        <v>1989</v>
      </c>
      <c r="C679" s="4" t="s">
        <v>1990</v>
      </c>
      <c r="D679" s="5">
        <v>0.42109200000000002</v>
      </c>
      <c r="E679" s="5">
        <v>0.68200000000000005</v>
      </c>
      <c r="F679" s="5"/>
      <c r="G679" s="5"/>
      <c r="I679" s="14"/>
    </row>
    <row r="680" spans="1:9" x14ac:dyDescent="0.25">
      <c r="A680" s="4">
        <v>679</v>
      </c>
      <c r="B680" s="4" t="s">
        <v>1991</v>
      </c>
      <c r="C680" s="4" t="s">
        <v>1992</v>
      </c>
      <c r="D680" s="5">
        <v>0.42037200000000002</v>
      </c>
      <c r="E680" s="5">
        <v>2.5727600000000002</v>
      </c>
      <c r="F680" s="5"/>
      <c r="G680" s="5"/>
      <c r="I680" s="14"/>
    </row>
    <row r="681" spans="1:9" x14ac:dyDescent="0.25">
      <c r="A681" s="4">
        <v>680</v>
      </c>
      <c r="B681" s="4" t="s">
        <v>1993</v>
      </c>
      <c r="C681" s="4" t="s">
        <v>1994</v>
      </c>
      <c r="D681" s="5">
        <v>0.415527955</v>
      </c>
      <c r="E681" s="5">
        <v>1.1007100000000001</v>
      </c>
      <c r="F681" s="5"/>
      <c r="G681" s="5"/>
      <c r="I681" s="14"/>
    </row>
    <row r="682" spans="1:9" x14ac:dyDescent="0.25">
      <c r="A682" s="4">
        <v>681</v>
      </c>
      <c r="B682" s="4" t="s">
        <v>1995</v>
      </c>
      <c r="C682" s="4" t="s">
        <v>1996</v>
      </c>
      <c r="D682" s="5">
        <v>0.38500000000000001</v>
      </c>
      <c r="E682" s="5">
        <v>46</v>
      </c>
      <c r="F682" s="5"/>
      <c r="G682" s="5"/>
      <c r="I682" s="14"/>
    </row>
    <row r="683" spans="1:9" x14ac:dyDescent="0.25">
      <c r="A683" s="4">
        <v>682</v>
      </c>
      <c r="B683" s="4" t="s">
        <v>1997</v>
      </c>
      <c r="C683" s="4" t="s">
        <v>1998</v>
      </c>
      <c r="D683" s="5">
        <v>0.37911325000000001</v>
      </c>
      <c r="E683" s="5">
        <v>0.98463000000000001</v>
      </c>
      <c r="F683" s="5"/>
      <c r="G683" s="5"/>
      <c r="I683" s="14"/>
    </row>
    <row r="684" spans="1:9" x14ac:dyDescent="0.25">
      <c r="A684" s="4">
        <v>683</v>
      </c>
      <c r="B684" s="4" t="s">
        <v>1999</v>
      </c>
      <c r="C684" s="4" t="s">
        <v>2000</v>
      </c>
      <c r="D684" s="5">
        <v>0.33246700000000001</v>
      </c>
      <c r="E684" s="5">
        <v>1.123</v>
      </c>
      <c r="F684" s="5"/>
      <c r="G684" s="5"/>
      <c r="I684" s="14"/>
    </row>
    <row r="685" spans="1:9" x14ac:dyDescent="0.25">
      <c r="A685" s="4">
        <v>684</v>
      </c>
      <c r="B685" s="4" t="s">
        <v>2001</v>
      </c>
      <c r="C685" s="4" t="s">
        <v>2002</v>
      </c>
      <c r="D685" s="5">
        <v>0.32900000000000001</v>
      </c>
      <c r="E685" s="5">
        <v>1.2</v>
      </c>
      <c r="F685" s="5"/>
      <c r="G685" s="5"/>
      <c r="I685" s="14"/>
    </row>
    <row r="686" spans="1:9" x14ac:dyDescent="0.25">
      <c r="A686" s="4">
        <v>685</v>
      </c>
      <c r="B686" s="4" t="s">
        <v>2003</v>
      </c>
      <c r="C686" s="4" t="s">
        <v>2004</v>
      </c>
      <c r="D686" s="5">
        <v>0.32504</v>
      </c>
      <c r="E686" s="5">
        <v>0.04</v>
      </c>
      <c r="F686" s="5"/>
      <c r="G686" s="5"/>
      <c r="I686" s="14"/>
    </row>
    <row r="687" spans="1:9" x14ac:dyDescent="0.25">
      <c r="A687" s="4">
        <v>686</v>
      </c>
      <c r="B687" s="4" t="s">
        <v>2005</v>
      </c>
      <c r="C687" s="4" t="s">
        <v>2006</v>
      </c>
      <c r="D687" s="5">
        <v>0.30612</v>
      </c>
      <c r="E687" s="5">
        <v>0.85799999999999998</v>
      </c>
      <c r="F687" s="5"/>
      <c r="G687" s="5"/>
      <c r="I687" s="14"/>
    </row>
    <row r="688" spans="1:9" x14ac:dyDescent="0.25">
      <c r="A688" s="4">
        <v>687</v>
      </c>
      <c r="B688" s="4" t="s">
        <v>2007</v>
      </c>
      <c r="C688" s="4" t="s">
        <v>2008</v>
      </c>
      <c r="D688" s="5">
        <v>0.30207699999999998</v>
      </c>
      <c r="E688" s="5">
        <v>7.4999999999999997E-2</v>
      </c>
      <c r="F688" s="5"/>
      <c r="G688" s="5"/>
      <c r="I688" s="14"/>
    </row>
    <row r="689" spans="1:9" x14ac:dyDescent="0.25">
      <c r="A689" s="4">
        <v>688</v>
      </c>
      <c r="B689" s="4" t="s">
        <v>117</v>
      </c>
      <c r="C689" s="4" t="s">
        <v>118</v>
      </c>
      <c r="D689" s="5">
        <v>0.30054500000000001</v>
      </c>
      <c r="E689" s="5">
        <v>0.45</v>
      </c>
      <c r="F689" s="5"/>
      <c r="G689" s="5"/>
      <c r="I689" s="14"/>
    </row>
    <row r="690" spans="1:9" x14ac:dyDescent="0.25">
      <c r="A690" s="4">
        <v>689</v>
      </c>
      <c r="B690" s="4" t="s">
        <v>2009</v>
      </c>
      <c r="C690" s="4" t="s">
        <v>2010</v>
      </c>
      <c r="D690" s="5">
        <v>0.29754999999999998</v>
      </c>
      <c r="E690" s="5">
        <v>0.35</v>
      </c>
      <c r="F690" s="5"/>
      <c r="G690" s="5"/>
      <c r="I690" s="14"/>
    </row>
    <row r="691" spans="1:9" x14ac:dyDescent="0.25">
      <c r="A691" s="4">
        <v>690</v>
      </c>
      <c r="B691" s="4" t="s">
        <v>2011</v>
      </c>
      <c r="C691" s="4" t="s">
        <v>2012</v>
      </c>
      <c r="D691" s="5">
        <v>0.29104134000000004</v>
      </c>
      <c r="E691" s="5">
        <v>0.9</v>
      </c>
      <c r="F691" s="5"/>
      <c r="G691" s="5"/>
      <c r="I691" s="14"/>
    </row>
    <row r="692" spans="1:9" x14ac:dyDescent="0.25">
      <c r="A692" s="4">
        <v>691</v>
      </c>
      <c r="B692" s="4" t="s">
        <v>2013</v>
      </c>
      <c r="C692" s="4" t="s">
        <v>2014</v>
      </c>
      <c r="D692" s="5">
        <v>0.28492499999999998</v>
      </c>
      <c r="E692" s="5">
        <v>1.17</v>
      </c>
      <c r="F692" s="5"/>
      <c r="G692" s="5"/>
      <c r="I692" s="14"/>
    </row>
    <row r="693" spans="1:9" x14ac:dyDescent="0.25">
      <c r="A693" s="4">
        <v>692</v>
      </c>
      <c r="B693" s="4" t="s">
        <v>2015</v>
      </c>
      <c r="C693" s="4" t="s">
        <v>2016</v>
      </c>
      <c r="D693" s="5">
        <v>0.28323500000000001</v>
      </c>
      <c r="E693" s="5">
        <v>2.3809999999999998</v>
      </c>
      <c r="F693" s="5"/>
      <c r="G693" s="5"/>
      <c r="I693" s="14"/>
    </row>
    <row r="694" spans="1:9" x14ac:dyDescent="0.25">
      <c r="A694" s="4">
        <v>693</v>
      </c>
      <c r="B694" s="4" t="s">
        <v>2017</v>
      </c>
      <c r="C694" s="4" t="s">
        <v>2018</v>
      </c>
      <c r="D694" s="5">
        <v>0.28000000000000003</v>
      </c>
      <c r="E694" s="5">
        <v>1.65</v>
      </c>
      <c r="F694" s="5"/>
      <c r="G694" s="5"/>
      <c r="I694" s="14"/>
    </row>
    <row r="695" spans="1:9" x14ac:dyDescent="0.25">
      <c r="A695" s="4">
        <v>694</v>
      </c>
      <c r="B695" s="4" t="s">
        <v>2019</v>
      </c>
      <c r="C695" s="4" t="s">
        <v>2020</v>
      </c>
      <c r="D695" s="5">
        <v>0.27435500000000002</v>
      </c>
      <c r="E695" s="5">
        <v>1.0353299999999999</v>
      </c>
      <c r="F695" s="5"/>
      <c r="G695" s="5"/>
      <c r="I695" s="14"/>
    </row>
    <row r="696" spans="1:9" x14ac:dyDescent="0.25">
      <c r="A696" s="4">
        <v>695</v>
      </c>
      <c r="B696" s="4" t="s">
        <v>2021</v>
      </c>
      <c r="C696" s="4" t="s">
        <v>2022</v>
      </c>
      <c r="D696" s="5">
        <v>0.26489699999999999</v>
      </c>
      <c r="E696" s="5">
        <v>1.03E-2</v>
      </c>
      <c r="F696" s="5"/>
      <c r="G696" s="5"/>
      <c r="I696" s="14"/>
    </row>
    <row r="697" spans="1:9" x14ac:dyDescent="0.25">
      <c r="A697" s="4">
        <v>696</v>
      </c>
      <c r="B697" s="4" t="s">
        <v>2023</v>
      </c>
      <c r="C697" s="4" t="s">
        <v>2024</v>
      </c>
      <c r="D697" s="5">
        <v>0.26</v>
      </c>
      <c r="E697" s="5">
        <v>0.2</v>
      </c>
      <c r="F697" s="5"/>
      <c r="G697" s="5"/>
      <c r="I697" s="14"/>
    </row>
    <row r="698" spans="1:9" x14ac:dyDescent="0.25">
      <c r="A698" s="4">
        <v>697</v>
      </c>
      <c r="B698" s="4" t="s">
        <v>2025</v>
      </c>
      <c r="C698" s="4" t="s">
        <v>2026</v>
      </c>
      <c r="D698" s="5">
        <v>0.25689600000000001</v>
      </c>
      <c r="E698" s="5">
        <v>0.43099999999999999</v>
      </c>
      <c r="F698" s="5"/>
      <c r="G698" s="5"/>
      <c r="I698" s="14"/>
    </row>
    <row r="699" spans="1:9" x14ac:dyDescent="0.25">
      <c r="A699" s="4">
        <v>698</v>
      </c>
      <c r="B699" s="4" t="s">
        <v>2027</v>
      </c>
      <c r="C699" s="4" t="s">
        <v>2028</v>
      </c>
      <c r="D699" s="5">
        <v>0.25309999999999999</v>
      </c>
      <c r="E699" s="5">
        <v>0.21</v>
      </c>
      <c r="F699" s="5"/>
      <c r="G699" s="5"/>
      <c r="I699" s="14"/>
    </row>
    <row r="700" spans="1:9" x14ac:dyDescent="0.25">
      <c r="A700" s="4">
        <v>699</v>
      </c>
      <c r="B700" s="4" t="s">
        <v>2029</v>
      </c>
      <c r="C700" s="4" t="s">
        <v>2030</v>
      </c>
      <c r="D700" s="5">
        <v>0.230379</v>
      </c>
      <c r="E700" s="5">
        <v>2E-3</v>
      </c>
      <c r="F700" s="5"/>
      <c r="G700" s="5"/>
      <c r="I700" s="14"/>
    </row>
    <row r="701" spans="1:9" x14ac:dyDescent="0.25">
      <c r="A701" s="4">
        <v>700</v>
      </c>
      <c r="B701" s="4" t="s">
        <v>2031</v>
      </c>
      <c r="C701" s="4" t="s">
        <v>2032</v>
      </c>
      <c r="D701" s="5">
        <v>0.22370000000000001</v>
      </c>
      <c r="E701" s="5">
        <v>15.156000000000001</v>
      </c>
      <c r="F701" s="5"/>
      <c r="G701" s="5"/>
      <c r="I701" s="14"/>
    </row>
    <row r="702" spans="1:9" x14ac:dyDescent="0.25">
      <c r="A702" s="4">
        <v>701</v>
      </c>
      <c r="B702" s="4" t="s">
        <v>2033</v>
      </c>
      <c r="C702" s="4" t="s">
        <v>2034</v>
      </c>
      <c r="D702" s="5">
        <v>0.214645</v>
      </c>
      <c r="E702" s="5">
        <v>4.6689999999999996</v>
      </c>
      <c r="F702" s="5"/>
      <c r="G702" s="5"/>
      <c r="I702" s="14"/>
    </row>
    <row r="703" spans="1:9" x14ac:dyDescent="0.25">
      <c r="A703" s="4">
        <v>702</v>
      </c>
      <c r="B703" s="4" t="s">
        <v>2035</v>
      </c>
      <c r="C703" s="4" t="s">
        <v>2036</v>
      </c>
      <c r="D703" s="5">
        <v>0.19906599999999999</v>
      </c>
      <c r="E703" s="5">
        <v>0.23499999999999999</v>
      </c>
      <c r="F703" s="5"/>
      <c r="G703" s="5"/>
      <c r="I703" s="14"/>
    </row>
    <row r="704" spans="1:9" x14ac:dyDescent="0.25">
      <c r="A704" s="4">
        <v>703</v>
      </c>
      <c r="B704" s="4" t="s">
        <v>2037</v>
      </c>
      <c r="C704" s="4" t="s">
        <v>2038</v>
      </c>
      <c r="D704" s="5">
        <v>0.195218</v>
      </c>
      <c r="E704" s="5">
        <v>3.5999999999999997E-2</v>
      </c>
      <c r="F704" s="5"/>
      <c r="G704" s="5"/>
      <c r="I704" s="14"/>
    </row>
    <row r="705" spans="1:9" x14ac:dyDescent="0.25">
      <c r="A705" s="4">
        <v>704</v>
      </c>
      <c r="B705" s="4" t="s">
        <v>2039</v>
      </c>
      <c r="C705" s="4" t="s">
        <v>2040</v>
      </c>
      <c r="D705" s="5">
        <v>0.19142700000000001</v>
      </c>
      <c r="E705" s="5">
        <v>1.4E-2</v>
      </c>
      <c r="F705" s="5"/>
      <c r="G705" s="5"/>
      <c r="I705" s="14"/>
    </row>
    <row r="706" spans="1:9" x14ac:dyDescent="0.25">
      <c r="A706" s="4">
        <v>705</v>
      </c>
      <c r="B706" s="4" t="s">
        <v>2041</v>
      </c>
      <c r="C706" s="4" t="s">
        <v>2042</v>
      </c>
      <c r="D706" s="5">
        <v>0.189195</v>
      </c>
      <c r="E706" s="5">
        <v>7.640000000000001E-2</v>
      </c>
      <c r="F706" s="5"/>
      <c r="G706" s="5"/>
      <c r="I706" s="14"/>
    </row>
    <row r="707" spans="1:9" x14ac:dyDescent="0.25">
      <c r="A707" s="4">
        <v>706</v>
      </c>
      <c r="B707" s="4" t="s">
        <v>2043</v>
      </c>
      <c r="C707" s="4" t="s">
        <v>2044</v>
      </c>
      <c r="D707" s="5">
        <v>0.181562</v>
      </c>
      <c r="E707" s="5">
        <v>1.6037999999999999</v>
      </c>
      <c r="F707" s="5"/>
      <c r="G707" s="5"/>
      <c r="I707" s="14"/>
    </row>
    <row r="708" spans="1:9" x14ac:dyDescent="0.25">
      <c r="A708" s="4">
        <v>707</v>
      </c>
      <c r="B708" s="4" t="s">
        <v>343</v>
      </c>
      <c r="C708" s="4" t="s">
        <v>344</v>
      </c>
      <c r="D708" s="5">
        <v>0.17674999999999999</v>
      </c>
      <c r="E708" s="5">
        <v>0.25</v>
      </c>
      <c r="F708" s="5"/>
      <c r="G708" s="5"/>
      <c r="I708" s="14"/>
    </row>
    <row r="709" spans="1:9" x14ac:dyDescent="0.25">
      <c r="A709" s="4">
        <v>708</v>
      </c>
      <c r="B709" s="4" t="s">
        <v>2045</v>
      </c>
      <c r="C709" s="4" t="s">
        <v>2046</v>
      </c>
      <c r="D709" s="5">
        <v>0.17458000000000001</v>
      </c>
      <c r="E709" s="5">
        <v>0.114</v>
      </c>
      <c r="F709" s="5"/>
      <c r="G709" s="5"/>
      <c r="I709" s="14"/>
    </row>
    <row r="710" spans="1:9" x14ac:dyDescent="0.25">
      <c r="A710" s="4">
        <v>709</v>
      </c>
      <c r="B710" s="4" t="s">
        <v>2047</v>
      </c>
      <c r="C710" s="4" t="s">
        <v>2048</v>
      </c>
      <c r="D710" s="5">
        <v>0.171375</v>
      </c>
      <c r="E710" s="5">
        <v>0.77900000000000003</v>
      </c>
      <c r="F710" s="5"/>
      <c r="G710" s="5"/>
      <c r="I710" s="14"/>
    </row>
    <row r="711" spans="1:9" x14ac:dyDescent="0.25">
      <c r="A711" s="4">
        <v>710</v>
      </c>
      <c r="B711" s="4" t="s">
        <v>2049</v>
      </c>
      <c r="C711" s="4" t="s">
        <v>2050</v>
      </c>
      <c r="D711" s="5">
        <v>0.17</v>
      </c>
      <c r="E711" s="5">
        <v>21</v>
      </c>
      <c r="F711" s="5"/>
      <c r="G711" s="5"/>
      <c r="I711" s="14"/>
    </row>
    <row r="712" spans="1:9" x14ac:dyDescent="0.25">
      <c r="A712" s="4">
        <v>711</v>
      </c>
      <c r="B712" s="4" t="s">
        <v>2051</v>
      </c>
      <c r="C712" s="4" t="s">
        <v>2052</v>
      </c>
      <c r="D712" s="5">
        <v>0.16394500000000001</v>
      </c>
      <c r="E712" s="5">
        <v>0.70799999999999996</v>
      </c>
      <c r="F712" s="5"/>
      <c r="G712" s="5"/>
      <c r="I712" s="14"/>
    </row>
    <row r="713" spans="1:9" x14ac:dyDescent="0.25">
      <c r="A713" s="4">
        <v>712</v>
      </c>
      <c r="B713" s="4" t="s">
        <v>2053</v>
      </c>
      <c r="C713" s="4" t="s">
        <v>2054</v>
      </c>
      <c r="D713" s="5">
        <v>0.15751499999999999</v>
      </c>
      <c r="E713" s="5">
        <v>0.191</v>
      </c>
      <c r="F713" s="5"/>
      <c r="G713" s="5"/>
      <c r="I713" s="14"/>
    </row>
    <row r="714" spans="1:9" x14ac:dyDescent="0.25">
      <c r="A714" s="4">
        <v>713</v>
      </c>
      <c r="B714" s="4" t="s">
        <v>2055</v>
      </c>
      <c r="C714" s="4" t="s">
        <v>2056</v>
      </c>
      <c r="D714" s="5">
        <v>0.15356900000000001</v>
      </c>
      <c r="E714" s="5">
        <v>0.37</v>
      </c>
      <c r="F714" s="5"/>
      <c r="G714" s="5"/>
      <c r="I714" s="14"/>
    </row>
    <row r="715" spans="1:9" x14ac:dyDescent="0.25">
      <c r="A715" s="4">
        <v>714</v>
      </c>
      <c r="B715" s="4" t="s">
        <v>141</v>
      </c>
      <c r="C715" s="4" t="s">
        <v>142</v>
      </c>
      <c r="D715" s="5">
        <v>0.15</v>
      </c>
      <c r="E715" s="5">
        <v>0.5</v>
      </c>
      <c r="F715" s="5"/>
      <c r="G715" s="5"/>
      <c r="I715" s="14"/>
    </row>
    <row r="716" spans="1:9" x14ac:dyDescent="0.25">
      <c r="A716" s="4">
        <v>714</v>
      </c>
      <c r="B716" s="4" t="s">
        <v>2057</v>
      </c>
      <c r="C716" s="4" t="s">
        <v>2058</v>
      </c>
      <c r="D716" s="5">
        <v>0.15</v>
      </c>
      <c r="E716" s="5">
        <v>0.55000000000000004</v>
      </c>
      <c r="F716" s="5"/>
      <c r="G716" s="5"/>
      <c r="I716" s="14"/>
    </row>
    <row r="717" spans="1:9" x14ac:dyDescent="0.25">
      <c r="A717" s="4">
        <v>716</v>
      </c>
      <c r="B717" s="4" t="s">
        <v>163</v>
      </c>
      <c r="C717" s="4" t="s">
        <v>164</v>
      </c>
      <c r="D717" s="5">
        <v>0.14276349999999999</v>
      </c>
      <c r="E717" s="5">
        <v>0.51913999999999993</v>
      </c>
      <c r="F717" s="5"/>
      <c r="G717" s="5"/>
      <c r="I717" s="14"/>
    </row>
    <row r="718" spans="1:9" x14ac:dyDescent="0.25">
      <c r="A718" s="4">
        <v>717</v>
      </c>
      <c r="B718" s="4" t="s">
        <v>2059</v>
      </c>
      <c r="C718" s="4" t="s">
        <v>2060</v>
      </c>
      <c r="D718" s="5">
        <v>0.14160200000000001</v>
      </c>
      <c r="E718" s="5">
        <v>2.52E-2</v>
      </c>
      <c r="F718" s="5"/>
      <c r="G718" s="5"/>
      <c r="I718" s="14"/>
    </row>
    <row r="719" spans="1:9" x14ac:dyDescent="0.25">
      <c r="A719" s="4">
        <v>718</v>
      </c>
      <c r="B719" s="4" t="s">
        <v>2061</v>
      </c>
      <c r="C719" s="4" t="s">
        <v>2062</v>
      </c>
      <c r="D719" s="5">
        <v>0.14147699999999999</v>
      </c>
      <c r="E719" s="5">
        <v>5.0000000000000001E-3</v>
      </c>
      <c r="F719" s="5"/>
      <c r="G719" s="5"/>
      <c r="I719" s="14"/>
    </row>
    <row r="720" spans="1:9" x14ac:dyDescent="0.25">
      <c r="A720" s="4">
        <v>719</v>
      </c>
      <c r="B720" s="4" t="s">
        <v>2063</v>
      </c>
      <c r="C720" s="4" t="s">
        <v>2064</v>
      </c>
      <c r="D720" s="5">
        <v>0.14023643999999999</v>
      </c>
      <c r="E720" s="5">
        <v>1.165</v>
      </c>
      <c r="F720" s="5"/>
      <c r="G720" s="5"/>
      <c r="I720" s="14"/>
    </row>
    <row r="721" spans="1:14" x14ac:dyDescent="0.25">
      <c r="A721" s="4">
        <v>720</v>
      </c>
      <c r="B721" s="4" t="s">
        <v>2065</v>
      </c>
      <c r="C721" s="4" t="s">
        <v>2066</v>
      </c>
      <c r="D721" s="5">
        <v>0.13902999999999999</v>
      </c>
      <c r="E721" s="5">
        <v>6.5780000000000003</v>
      </c>
      <c r="F721" s="5"/>
      <c r="G721" s="5"/>
      <c r="I721" s="14"/>
    </row>
    <row r="722" spans="1:14" x14ac:dyDescent="0.25">
      <c r="A722" s="4">
        <v>721</v>
      </c>
      <c r="B722" s="4" t="s">
        <v>175</v>
      </c>
      <c r="C722" s="4" t="s">
        <v>176</v>
      </c>
      <c r="D722" s="5">
        <v>0.13028205000000001</v>
      </c>
      <c r="E722" s="5">
        <v>0.63049999999999995</v>
      </c>
      <c r="F722" s="5"/>
      <c r="G722" s="5"/>
      <c r="I722" s="14"/>
    </row>
    <row r="723" spans="1:14" x14ac:dyDescent="0.25">
      <c r="A723" s="4">
        <v>722</v>
      </c>
      <c r="B723" s="4" t="s">
        <v>2067</v>
      </c>
      <c r="C723" s="4" t="s">
        <v>2068</v>
      </c>
      <c r="D723" s="5">
        <v>0.125</v>
      </c>
      <c r="E723" s="5">
        <v>0.5</v>
      </c>
      <c r="F723" s="5"/>
      <c r="G723" s="5"/>
      <c r="I723" s="14"/>
    </row>
    <row r="724" spans="1:14" x14ac:dyDescent="0.25">
      <c r="A724" s="4">
        <v>723</v>
      </c>
      <c r="B724" s="4" t="s">
        <v>2069</v>
      </c>
      <c r="C724" s="4" t="s">
        <v>2070</v>
      </c>
      <c r="D724" s="5">
        <v>0.121351</v>
      </c>
      <c r="E724" s="5">
        <v>4.53</v>
      </c>
      <c r="F724" s="5"/>
      <c r="G724" s="5"/>
      <c r="I724" s="14"/>
    </row>
    <row r="725" spans="1:14" x14ac:dyDescent="0.25">
      <c r="A725" s="4">
        <v>724</v>
      </c>
      <c r="B725" s="4" t="s">
        <v>2071</v>
      </c>
      <c r="C725" s="4" t="s">
        <v>2072</v>
      </c>
      <c r="D725" s="5">
        <v>0.11909599999999999</v>
      </c>
      <c r="E725" s="5">
        <v>3.04E-2</v>
      </c>
      <c r="F725" s="5"/>
      <c r="G725" s="5"/>
      <c r="I725" s="14"/>
    </row>
    <row r="726" spans="1:14" x14ac:dyDescent="0.25">
      <c r="A726" s="4">
        <v>725</v>
      </c>
      <c r="B726" s="4" t="s">
        <v>2073</v>
      </c>
      <c r="C726" s="4" t="s">
        <v>2074</v>
      </c>
      <c r="D726" s="5">
        <v>0.116118</v>
      </c>
      <c r="E726" s="5">
        <v>9.7509999999999999E-2</v>
      </c>
      <c r="F726" s="5"/>
      <c r="G726" s="5"/>
      <c r="I726" s="14"/>
    </row>
    <row r="727" spans="1:14" x14ac:dyDescent="0.25">
      <c r="A727" s="4">
        <v>726</v>
      </c>
      <c r="B727" s="4" t="s">
        <v>2075</v>
      </c>
      <c r="C727" s="4" t="s">
        <v>2076</v>
      </c>
      <c r="D727" s="5">
        <v>0.111192</v>
      </c>
      <c r="E727" s="5">
        <v>0.49299999999999999</v>
      </c>
      <c r="F727" s="5"/>
      <c r="G727" s="5"/>
      <c r="I727" s="14"/>
    </row>
    <row r="728" spans="1:14" x14ac:dyDescent="0.25">
      <c r="A728" s="4">
        <v>727</v>
      </c>
      <c r="B728" s="4" t="s">
        <v>2077</v>
      </c>
      <c r="C728" s="4" t="s">
        <v>2078</v>
      </c>
      <c r="D728" s="5">
        <v>0.110151</v>
      </c>
      <c r="E728" s="5">
        <v>0.3997</v>
      </c>
      <c r="F728" s="5"/>
      <c r="G728" s="5"/>
      <c r="I728" s="14"/>
    </row>
    <row r="729" spans="1:14" x14ac:dyDescent="0.25">
      <c r="A729" s="4">
        <v>728</v>
      </c>
      <c r="B729" s="4" t="s">
        <v>2079</v>
      </c>
      <c r="C729" s="4" t="s">
        <v>2080</v>
      </c>
      <c r="D729" s="5">
        <v>0.10696600000000001</v>
      </c>
      <c r="E729" s="5">
        <v>0.63085000000000002</v>
      </c>
      <c r="F729" s="5"/>
      <c r="G729" s="5"/>
      <c r="I729" s="14"/>
    </row>
    <row r="730" spans="1:14" x14ac:dyDescent="0.25">
      <c r="A730" s="4">
        <v>729</v>
      </c>
      <c r="B730" s="4" t="s">
        <v>2081</v>
      </c>
      <c r="C730" s="4" t="s">
        <v>2082</v>
      </c>
      <c r="D730" s="5">
        <v>0.101706</v>
      </c>
      <c r="E730" s="5">
        <v>0.03</v>
      </c>
      <c r="F730" s="5"/>
      <c r="G730" s="5"/>
      <c r="I730" s="14"/>
    </row>
    <row r="731" spans="1:14" x14ac:dyDescent="0.25">
      <c r="A731" s="4">
        <v>730</v>
      </c>
      <c r="B731" s="4" t="s">
        <v>171</v>
      </c>
      <c r="C731" s="4" t="s">
        <v>172</v>
      </c>
      <c r="D731" s="5">
        <v>0.1011</v>
      </c>
      <c r="E731" s="5">
        <v>0.11600000000000001</v>
      </c>
      <c r="F731" s="5"/>
      <c r="G731" s="5"/>
      <c r="I731" s="14"/>
    </row>
    <row r="732" spans="1:14" s="12" customFormat="1" x14ac:dyDescent="0.25">
      <c r="A732" s="4">
        <v>731</v>
      </c>
      <c r="B732" s="4" t="s">
        <v>349</v>
      </c>
      <c r="C732" s="4" t="s">
        <v>350</v>
      </c>
      <c r="D732" s="5">
        <v>0.1</v>
      </c>
      <c r="E732" s="5">
        <v>10</v>
      </c>
      <c r="F732" s="13"/>
      <c r="G732" s="13"/>
      <c r="H732" s="14"/>
      <c r="I732" s="14"/>
      <c r="J732" s="4"/>
      <c r="K732" s="4"/>
      <c r="L732" s="4"/>
      <c r="M732" s="4"/>
      <c r="N732" s="4"/>
    </row>
    <row r="733" spans="1:14" x14ac:dyDescent="0.25">
      <c r="A733" s="4">
        <v>731</v>
      </c>
      <c r="B733" s="4" t="s">
        <v>2083</v>
      </c>
      <c r="C733" s="4" t="s">
        <v>2084</v>
      </c>
      <c r="D733" s="5">
        <v>0.1</v>
      </c>
      <c r="E733" s="5">
        <v>0.1</v>
      </c>
      <c r="F733" s="5"/>
      <c r="G733" s="5"/>
      <c r="I733" s="14"/>
    </row>
    <row r="734" spans="1:14" x14ac:dyDescent="0.25">
      <c r="A734" s="4">
        <v>733</v>
      </c>
      <c r="B734" s="4" t="s">
        <v>2085</v>
      </c>
      <c r="C734" s="4" t="s">
        <v>2086</v>
      </c>
      <c r="D734" s="5">
        <v>9.9923999999999999E-2</v>
      </c>
      <c r="E734" s="5">
        <v>6.2E-2</v>
      </c>
      <c r="F734" s="5"/>
      <c r="G734" s="5"/>
      <c r="I734" s="14"/>
    </row>
    <row r="735" spans="1:14" x14ac:dyDescent="0.25">
      <c r="A735" s="4">
        <v>734</v>
      </c>
      <c r="B735" s="4" t="s">
        <v>2087</v>
      </c>
      <c r="C735" s="4" t="s">
        <v>2088</v>
      </c>
      <c r="D735" s="5">
        <v>9.6500000000000002E-2</v>
      </c>
      <c r="E735" s="5">
        <v>1.5</v>
      </c>
      <c r="F735" s="5"/>
      <c r="G735" s="5"/>
      <c r="I735" s="14"/>
    </row>
    <row r="736" spans="1:14" x14ac:dyDescent="0.25">
      <c r="A736" s="4">
        <v>735</v>
      </c>
      <c r="B736" s="4" t="s">
        <v>2089</v>
      </c>
      <c r="C736" s="4" t="s">
        <v>2090</v>
      </c>
      <c r="D736" s="5">
        <v>9.0751999999999999E-2</v>
      </c>
      <c r="E736" s="5">
        <v>5.0999999999999997E-2</v>
      </c>
      <c r="F736" s="5"/>
      <c r="G736" s="5"/>
      <c r="I736" s="14"/>
    </row>
    <row r="737" spans="1:9" x14ac:dyDescent="0.25">
      <c r="A737" s="4">
        <v>736</v>
      </c>
      <c r="B737" s="4" t="s">
        <v>2091</v>
      </c>
      <c r="C737" s="4" t="s">
        <v>2092</v>
      </c>
      <c r="D737" s="5">
        <v>8.9013999999999996E-2</v>
      </c>
      <c r="E737" s="5">
        <v>8.0000000000000002E-3</v>
      </c>
      <c r="F737" s="5"/>
      <c r="G737" s="5"/>
      <c r="I737" s="14"/>
    </row>
    <row r="738" spans="1:9" x14ac:dyDescent="0.25">
      <c r="A738" s="4">
        <v>737</v>
      </c>
      <c r="B738" s="4" t="s">
        <v>2093</v>
      </c>
      <c r="C738" s="4" t="s">
        <v>2094</v>
      </c>
      <c r="D738" s="5">
        <v>8.6388999999999994E-2</v>
      </c>
      <c r="E738" s="5">
        <v>1.7000000000000001E-2</v>
      </c>
      <c r="F738" s="5"/>
      <c r="G738" s="5"/>
      <c r="I738" s="14"/>
    </row>
    <row r="739" spans="1:9" x14ac:dyDescent="0.25">
      <c r="A739" s="4">
        <v>738</v>
      </c>
      <c r="B739" s="4" t="s">
        <v>2095</v>
      </c>
      <c r="C739" s="4" t="s">
        <v>2096</v>
      </c>
      <c r="D739" s="5">
        <v>7.69624E-2</v>
      </c>
      <c r="E739" s="5">
        <v>7.2999999999999995E-2</v>
      </c>
      <c r="F739" s="5"/>
      <c r="G739" s="5"/>
      <c r="I739" s="14"/>
    </row>
    <row r="740" spans="1:9" x14ac:dyDescent="0.25">
      <c r="A740" s="4">
        <v>739</v>
      </c>
      <c r="B740" s="4" t="s">
        <v>2097</v>
      </c>
      <c r="C740" s="4" t="s">
        <v>2098</v>
      </c>
      <c r="D740" s="5">
        <v>7.0716000000000001E-2</v>
      </c>
      <c r="E740" s="5">
        <v>0.05</v>
      </c>
      <c r="F740" s="5"/>
      <c r="G740" s="5"/>
      <c r="I740" s="14"/>
    </row>
    <row r="741" spans="1:9" x14ac:dyDescent="0.25">
      <c r="A741" s="4">
        <v>740</v>
      </c>
      <c r="B741" s="4" t="s">
        <v>2099</v>
      </c>
      <c r="C741" s="4" t="s">
        <v>2100</v>
      </c>
      <c r="D741" s="5">
        <v>6.8751999999999994E-2</v>
      </c>
      <c r="E741" s="5">
        <v>1E-3</v>
      </c>
      <c r="F741" s="5"/>
      <c r="G741" s="5"/>
      <c r="I741" s="14"/>
    </row>
    <row r="742" spans="1:9" x14ac:dyDescent="0.25">
      <c r="A742" s="4">
        <v>741</v>
      </c>
      <c r="B742" s="4" t="s">
        <v>2101</v>
      </c>
      <c r="C742" s="4" t="s">
        <v>2102</v>
      </c>
      <c r="D742" s="5">
        <v>6.6911999999999999E-2</v>
      </c>
      <c r="E742" s="5">
        <v>1.0509999999999999</v>
      </c>
      <c r="F742" s="5"/>
      <c r="G742" s="5"/>
      <c r="I742" s="14"/>
    </row>
    <row r="743" spans="1:9" x14ac:dyDescent="0.25">
      <c r="A743" s="4">
        <v>742</v>
      </c>
      <c r="B743" s="4" t="s">
        <v>2103</v>
      </c>
      <c r="C743" s="4" t="s">
        <v>2104</v>
      </c>
      <c r="D743" s="5">
        <v>5.607525E-2</v>
      </c>
      <c r="E743" s="5">
        <v>0.20391000000000001</v>
      </c>
      <c r="F743" s="5"/>
      <c r="G743" s="5"/>
      <c r="I743" s="14"/>
    </row>
    <row r="744" spans="1:9" x14ac:dyDescent="0.25">
      <c r="A744" s="4">
        <v>743</v>
      </c>
      <c r="B744" s="4" t="s">
        <v>167</v>
      </c>
      <c r="C744" s="4" t="s">
        <v>168</v>
      </c>
      <c r="D744" s="5">
        <v>5.5E-2</v>
      </c>
      <c r="E744" s="5">
        <v>3.5000000000000003E-2</v>
      </c>
      <c r="F744" s="5"/>
      <c r="G744" s="5"/>
      <c r="I744" s="14"/>
    </row>
    <row r="745" spans="1:9" x14ac:dyDescent="0.25">
      <c r="A745" s="4">
        <v>744</v>
      </c>
      <c r="B745" s="4" t="s">
        <v>2105</v>
      </c>
      <c r="C745" s="4" t="s">
        <v>2106</v>
      </c>
      <c r="D745" s="5">
        <v>5.1801E-2</v>
      </c>
      <c r="E745" s="5">
        <v>3.5999999999999997E-2</v>
      </c>
      <c r="F745" s="5"/>
      <c r="G745" s="5"/>
      <c r="I745" s="14"/>
    </row>
    <row r="746" spans="1:9" x14ac:dyDescent="0.25">
      <c r="A746" s="4">
        <v>745</v>
      </c>
      <c r="B746" s="4" t="s">
        <v>15</v>
      </c>
      <c r="C746" s="4" t="s">
        <v>16</v>
      </c>
      <c r="D746" s="5">
        <v>4.5080000000000002E-2</v>
      </c>
      <c r="E746" s="5">
        <v>0.11</v>
      </c>
      <c r="F746" s="5"/>
      <c r="G746" s="5"/>
      <c r="I746" s="14"/>
    </row>
    <row r="747" spans="1:9" x14ac:dyDescent="0.25">
      <c r="A747" s="4">
        <v>746</v>
      </c>
      <c r="B747" s="4" t="s">
        <v>2107</v>
      </c>
      <c r="C747" s="4" t="s">
        <v>2108</v>
      </c>
      <c r="D747" s="5">
        <v>4.1500000000000002E-2</v>
      </c>
      <c r="E747" s="5">
        <v>2.5399999999999999E-2</v>
      </c>
      <c r="F747" s="5"/>
      <c r="G747" s="5"/>
      <c r="I747" s="14"/>
    </row>
    <row r="748" spans="1:9" x14ac:dyDescent="0.25">
      <c r="A748" s="4">
        <v>747</v>
      </c>
      <c r="B748" s="4" t="s">
        <v>2109</v>
      </c>
      <c r="C748" s="4" t="s">
        <v>2110</v>
      </c>
      <c r="D748" s="5">
        <v>3.8275000000000003E-2</v>
      </c>
      <c r="E748" s="5">
        <v>4.0000000000000001E-3</v>
      </c>
      <c r="F748" s="5"/>
      <c r="G748" s="5"/>
      <c r="I748" s="14"/>
    </row>
    <row r="749" spans="1:9" x14ac:dyDescent="0.25">
      <c r="A749" s="4">
        <v>748</v>
      </c>
      <c r="B749" s="4" t="s">
        <v>375</v>
      </c>
      <c r="C749" s="4" t="s">
        <v>376</v>
      </c>
      <c r="D749" s="5">
        <v>3.5999999999999997E-2</v>
      </c>
      <c r="E749" s="5">
        <v>6.0000000000000001E-3</v>
      </c>
      <c r="F749" s="5"/>
      <c r="G749" s="5"/>
      <c r="I749" s="14"/>
    </row>
    <row r="750" spans="1:9" x14ac:dyDescent="0.25">
      <c r="A750" s="4">
        <v>749</v>
      </c>
      <c r="B750" s="4" t="s">
        <v>2111</v>
      </c>
      <c r="C750" s="4" t="s">
        <v>2112</v>
      </c>
      <c r="D750" s="5">
        <v>3.1426999999999997E-2</v>
      </c>
      <c r="E750" s="5">
        <v>4.0000000000000001E-3</v>
      </c>
      <c r="F750" s="5"/>
      <c r="G750" s="5"/>
      <c r="I750" s="14"/>
    </row>
    <row r="751" spans="1:9" x14ac:dyDescent="0.25">
      <c r="A751" s="4">
        <v>750</v>
      </c>
      <c r="B751" s="4" t="s">
        <v>5</v>
      </c>
      <c r="C751" s="4" t="s">
        <v>6</v>
      </c>
      <c r="D751" s="5">
        <v>3.0102E-2</v>
      </c>
      <c r="E751" s="5">
        <v>0.15668000000000001</v>
      </c>
      <c r="F751" s="5"/>
      <c r="G751" s="5"/>
      <c r="I751" s="14"/>
    </row>
    <row r="752" spans="1:9" x14ac:dyDescent="0.25">
      <c r="A752" s="4">
        <v>751</v>
      </c>
      <c r="B752" s="4" t="s">
        <v>2113</v>
      </c>
      <c r="C752" s="4" t="s">
        <v>2114</v>
      </c>
      <c r="D752" s="5">
        <v>2.8875000000000001E-2</v>
      </c>
      <c r="E752" s="5">
        <v>0.105</v>
      </c>
      <c r="F752" s="5"/>
      <c r="G752" s="5"/>
      <c r="I752" s="14"/>
    </row>
    <row r="753" spans="1:14" x14ac:dyDescent="0.25">
      <c r="A753" s="4">
        <v>752</v>
      </c>
      <c r="B753" s="4" t="s">
        <v>2115</v>
      </c>
      <c r="C753" s="4" t="s">
        <v>2116</v>
      </c>
      <c r="D753" s="5">
        <v>2.5699E-2</v>
      </c>
      <c r="E753" s="5">
        <v>2.1999999999999999E-2</v>
      </c>
      <c r="F753" s="5"/>
      <c r="G753" s="5"/>
      <c r="I753" s="14"/>
    </row>
    <row r="754" spans="1:14" x14ac:dyDescent="0.25">
      <c r="A754" s="4">
        <v>753</v>
      </c>
      <c r="B754" s="4" t="s">
        <v>2117</v>
      </c>
      <c r="C754" s="4" t="s">
        <v>2118</v>
      </c>
      <c r="D754" s="5">
        <v>2.1673000000000001E-2</v>
      </c>
      <c r="E754" s="5">
        <v>0.04</v>
      </c>
      <c r="F754" s="5"/>
      <c r="G754" s="5"/>
      <c r="I754" s="14"/>
    </row>
    <row r="755" spans="1:14" x14ac:dyDescent="0.25">
      <c r="A755" s="4">
        <v>754</v>
      </c>
      <c r="B755" s="4" t="s">
        <v>2119</v>
      </c>
      <c r="C755" s="4" t="s">
        <v>2120</v>
      </c>
      <c r="D755" s="5">
        <v>1.9987000000000001E-2</v>
      </c>
      <c r="E755" s="5">
        <v>0.15668000000000001</v>
      </c>
      <c r="F755" s="5"/>
      <c r="G755" s="5"/>
      <c r="I755" s="14"/>
    </row>
    <row r="756" spans="1:14" x14ac:dyDescent="0.25">
      <c r="A756" s="4">
        <v>755</v>
      </c>
      <c r="B756" s="4" t="s">
        <v>2121</v>
      </c>
      <c r="C756" s="4" t="s">
        <v>2122</v>
      </c>
      <c r="D756" s="5">
        <v>1.794159E-2</v>
      </c>
      <c r="E756" s="5">
        <v>2.5000000000000001E-2</v>
      </c>
      <c r="F756" s="5"/>
      <c r="G756" s="5"/>
      <c r="I756" s="14"/>
    </row>
    <row r="757" spans="1:14" x14ac:dyDescent="0.25">
      <c r="A757" s="4">
        <v>756</v>
      </c>
      <c r="B757" s="4" t="s">
        <v>2123</v>
      </c>
      <c r="C757" s="4" t="s">
        <v>2124</v>
      </c>
      <c r="D757" s="5">
        <v>1.2978999999999999E-2</v>
      </c>
      <c r="E757" s="5">
        <v>1.4999999999999999E-2</v>
      </c>
      <c r="F757" s="5"/>
      <c r="G757" s="5"/>
      <c r="I757" s="14"/>
    </row>
    <row r="758" spans="1:14" x14ac:dyDescent="0.25">
      <c r="A758" s="4">
        <v>757</v>
      </c>
      <c r="B758" s="4" t="s">
        <v>2125</v>
      </c>
      <c r="C758" s="4" t="s">
        <v>2126</v>
      </c>
      <c r="D758" s="5">
        <v>0.01</v>
      </c>
      <c r="E758" s="5">
        <v>0.1</v>
      </c>
      <c r="F758" s="5"/>
      <c r="G758" s="5"/>
      <c r="I758" s="14"/>
    </row>
    <row r="759" spans="1:14" x14ac:dyDescent="0.25">
      <c r="A759" s="4">
        <v>758</v>
      </c>
      <c r="B759" s="4" t="s">
        <v>2127</v>
      </c>
      <c r="C759" s="4" t="s">
        <v>2128</v>
      </c>
      <c r="D759" s="5">
        <v>9.8790000000000006E-3</v>
      </c>
      <c r="E759" s="5">
        <v>5.0000000000000001E-3</v>
      </c>
      <c r="F759" s="5"/>
      <c r="G759" s="5"/>
      <c r="I759" s="14"/>
    </row>
    <row r="760" spans="1:14" x14ac:dyDescent="0.25">
      <c r="A760" s="4">
        <v>759</v>
      </c>
      <c r="B760" s="4" t="s">
        <v>2129</v>
      </c>
      <c r="C760" s="4" t="s">
        <v>2130</v>
      </c>
      <c r="D760" s="5">
        <v>8.8275000000000003E-3</v>
      </c>
      <c r="E760" s="5">
        <v>3.2100000000000004E-2</v>
      </c>
      <c r="F760" s="5"/>
      <c r="G760" s="5"/>
      <c r="I760" s="14"/>
    </row>
    <row r="761" spans="1:14" s="3" customFormat="1" ht="13.5" thickBot="1" x14ac:dyDescent="0.25">
      <c r="A761" s="4">
        <v>760</v>
      </c>
      <c r="B761" s="4" t="s">
        <v>27</v>
      </c>
      <c r="C761" s="4" t="s">
        <v>28</v>
      </c>
      <c r="D761" s="5">
        <v>3.7490000000000002E-3</v>
      </c>
      <c r="E761" s="5">
        <v>0.02</v>
      </c>
      <c r="F761" s="10"/>
      <c r="G761" s="10"/>
      <c r="H761" s="15"/>
      <c r="L761" s="4"/>
      <c r="M761" s="4"/>
      <c r="N761" s="4"/>
    </row>
    <row r="762" spans="1:14" ht="15.75" thickBot="1" x14ac:dyDescent="0.3">
      <c r="A762" s="1"/>
      <c r="B762" s="1"/>
      <c r="C762" s="1" t="s">
        <v>429</v>
      </c>
      <c r="D762" s="2">
        <v>362541.05798059638</v>
      </c>
      <c r="E762" s="2">
        <v>1238317.4663299988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2"/>
  <sheetViews>
    <sheetView workbookViewId="0">
      <selection activeCell="D7" sqref="D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610</v>
      </c>
      <c r="B2" s="4" t="s">
        <v>720</v>
      </c>
      <c r="C2" s="5">
        <v>16852.168754999999</v>
      </c>
      <c r="D2" s="5">
        <v>12262.257491</v>
      </c>
      <c r="E2" s="5">
        <v>14094.790682999999</v>
      </c>
      <c r="F2" s="5">
        <v>16768.437480000001</v>
      </c>
      <c r="G2" s="5">
        <v>8408.2409659999994</v>
      </c>
    </row>
    <row r="3" spans="1:8" x14ac:dyDescent="0.2">
      <c r="A3" s="4" t="s">
        <v>612</v>
      </c>
      <c r="B3" s="4" t="s">
        <v>721</v>
      </c>
      <c r="C3" s="5">
        <v>31.656614999999999</v>
      </c>
      <c r="D3" s="5">
        <v>18.549769999999999</v>
      </c>
      <c r="E3" s="5">
        <v>18.449778999999999</v>
      </c>
      <c r="F3" s="5">
        <v>29.739084999999999</v>
      </c>
      <c r="G3" s="5">
        <v>22.77685</v>
      </c>
    </row>
    <row r="4" spans="1:8" x14ac:dyDescent="0.2">
      <c r="A4" s="4" t="s">
        <v>722</v>
      </c>
      <c r="B4" s="4" t="s">
        <v>723</v>
      </c>
      <c r="C4" s="5">
        <v>14.241350000000001</v>
      </c>
      <c r="D4" s="5">
        <v>2924.1875759999998</v>
      </c>
      <c r="E4" s="5">
        <v>5610.1019059999999</v>
      </c>
      <c r="F4" s="5">
        <v>1379.3116299999999</v>
      </c>
      <c r="G4" s="5">
        <v>2446.2491669999999</v>
      </c>
    </row>
    <row r="5" spans="1:8" x14ac:dyDescent="0.2">
      <c r="A5" s="4" t="s">
        <v>724</v>
      </c>
      <c r="B5" s="4" t="s">
        <v>725</v>
      </c>
      <c r="C5" s="5">
        <v>3398.9927950000001</v>
      </c>
      <c r="D5" s="5">
        <v>822.98948199999995</v>
      </c>
      <c r="E5" s="5">
        <v>2552.8689530000001</v>
      </c>
      <c r="F5" s="5">
        <v>2235.8739300000002</v>
      </c>
      <c r="G5" s="5">
        <v>3144.455567</v>
      </c>
    </row>
    <row r="6" spans="1:8" x14ac:dyDescent="0.2">
      <c r="A6" s="4" t="s">
        <v>726</v>
      </c>
      <c r="B6" s="4" t="s">
        <v>727</v>
      </c>
      <c r="C6" s="5">
        <v>1078.77403</v>
      </c>
      <c r="D6" s="5">
        <v>364.24408899999997</v>
      </c>
      <c r="E6" s="5">
        <v>139.403492</v>
      </c>
      <c r="F6" s="5">
        <v>211.84623300000001</v>
      </c>
      <c r="G6" s="5">
        <v>58.938422000000003</v>
      </c>
    </row>
    <row r="7" spans="1:8" x14ac:dyDescent="0.2">
      <c r="A7" s="4" t="s">
        <v>614</v>
      </c>
      <c r="B7" s="4" t="s">
        <v>728</v>
      </c>
      <c r="C7" s="5">
        <v>14.656768</v>
      </c>
      <c r="D7" s="5">
        <v>27.857385000000001</v>
      </c>
      <c r="E7" s="5">
        <v>3.9730349999999999</v>
      </c>
      <c r="F7" s="5">
        <v>0</v>
      </c>
      <c r="G7" s="5">
        <v>2.02</v>
      </c>
    </row>
    <row r="8" spans="1:8" x14ac:dyDescent="0.2">
      <c r="A8" s="4" t="s">
        <v>616</v>
      </c>
      <c r="B8" s="4" t="s">
        <v>729</v>
      </c>
      <c r="C8" s="5">
        <v>193.88856200000001</v>
      </c>
      <c r="D8" s="5">
        <v>226.97360900000001</v>
      </c>
      <c r="E8" s="5">
        <v>354.64134100000001</v>
      </c>
      <c r="F8" s="5">
        <v>164.313784</v>
      </c>
      <c r="G8" s="5">
        <v>53.689565999999999</v>
      </c>
    </row>
    <row r="9" spans="1:8" x14ac:dyDescent="0.2">
      <c r="A9" s="4" t="s">
        <v>618</v>
      </c>
      <c r="B9" s="4" t="s">
        <v>730</v>
      </c>
      <c r="C9" s="5">
        <v>0</v>
      </c>
      <c r="D9" s="5">
        <v>0.9</v>
      </c>
      <c r="E9" s="5">
        <v>0.5</v>
      </c>
      <c r="F9" s="5">
        <v>10.604589000000001</v>
      </c>
      <c r="G9" s="5">
        <v>13.985635</v>
      </c>
    </row>
    <row r="10" spans="1:8" x14ac:dyDescent="0.2">
      <c r="A10" s="4" t="s">
        <v>620</v>
      </c>
      <c r="B10" s="4" t="s">
        <v>731</v>
      </c>
      <c r="C10" s="5">
        <v>1057.2081290000001</v>
      </c>
      <c r="D10" s="5">
        <v>5945.8369849999999</v>
      </c>
      <c r="E10" s="5">
        <v>1321.311876</v>
      </c>
      <c r="F10" s="5">
        <v>1766.43001</v>
      </c>
      <c r="G10" s="5">
        <v>1280.3029739999999</v>
      </c>
    </row>
    <row r="11" spans="1:8" x14ac:dyDescent="0.2">
      <c r="A11" s="4" t="s">
        <v>732</v>
      </c>
      <c r="B11" s="4" t="s">
        <v>733</v>
      </c>
      <c r="C11" s="5">
        <v>5982.4875570000004</v>
      </c>
      <c r="D11" s="5">
        <v>5923.5135360000004</v>
      </c>
      <c r="E11" s="5">
        <v>4810.3437640000002</v>
      </c>
      <c r="F11" s="5">
        <v>11129.171721999999</v>
      </c>
      <c r="G11" s="5">
        <v>10660.079329</v>
      </c>
    </row>
    <row r="12" spans="1:8" x14ac:dyDescent="0.2">
      <c r="A12" s="4" t="s">
        <v>709</v>
      </c>
      <c r="B12" s="4" t="s">
        <v>734</v>
      </c>
      <c r="C12" s="5">
        <v>5275.1997570000003</v>
      </c>
      <c r="D12" s="5">
        <v>5976.8802759999999</v>
      </c>
      <c r="E12" s="5">
        <v>11892.032047999999</v>
      </c>
      <c r="F12" s="5">
        <v>8514.2328369999996</v>
      </c>
      <c r="G12" s="5">
        <v>7697.9793220000001</v>
      </c>
    </row>
    <row r="13" spans="1:8" x14ac:dyDescent="0.2">
      <c r="A13" s="4" t="s">
        <v>634</v>
      </c>
      <c r="B13" s="4" t="s">
        <v>735</v>
      </c>
      <c r="C13" s="5">
        <v>3404.1224969999998</v>
      </c>
      <c r="D13" s="5">
        <v>3988.723755</v>
      </c>
      <c r="E13" s="5">
        <v>13857.397870999999</v>
      </c>
      <c r="F13" s="5">
        <v>2030.5186670000001</v>
      </c>
      <c r="G13" s="5">
        <v>2106.4838359999999</v>
      </c>
    </row>
    <row r="14" spans="1:8" x14ac:dyDescent="0.2">
      <c r="A14" s="4" t="s">
        <v>711</v>
      </c>
      <c r="B14" s="4" t="s">
        <v>736</v>
      </c>
      <c r="C14" s="5">
        <v>45401.740775999999</v>
      </c>
      <c r="D14" s="5">
        <v>23346.400059</v>
      </c>
      <c r="E14" s="5">
        <v>79360.471437</v>
      </c>
      <c r="F14" s="5">
        <v>53518.893831000001</v>
      </c>
      <c r="G14" s="5">
        <v>68029.037328999999</v>
      </c>
    </row>
    <row r="15" spans="1:8" x14ac:dyDescent="0.2">
      <c r="A15" s="4" t="s">
        <v>713</v>
      </c>
      <c r="B15" s="4" t="s">
        <v>737</v>
      </c>
      <c r="C15" s="5">
        <v>126.811982</v>
      </c>
      <c r="D15" s="5">
        <v>760.09049200000004</v>
      </c>
      <c r="E15" s="5">
        <v>703.72287100000005</v>
      </c>
      <c r="F15" s="5">
        <v>131.551221</v>
      </c>
      <c r="G15" s="5">
        <v>227.42829599999999</v>
      </c>
    </row>
    <row r="16" spans="1:8" x14ac:dyDescent="0.2">
      <c r="A16" s="4" t="s">
        <v>636</v>
      </c>
      <c r="B16" s="4" t="s">
        <v>738</v>
      </c>
      <c r="C16" s="5">
        <v>3483.2222740000002</v>
      </c>
      <c r="D16" s="5">
        <v>1259.568393</v>
      </c>
      <c r="E16" s="5">
        <v>6566.5107440000002</v>
      </c>
      <c r="F16" s="5">
        <v>4998.8984</v>
      </c>
      <c r="G16" s="5">
        <v>6942.4189930000002</v>
      </c>
    </row>
    <row r="17" spans="1:7" x14ac:dyDescent="0.2">
      <c r="A17" s="4" t="s">
        <v>715</v>
      </c>
      <c r="B17" s="4" t="s">
        <v>739</v>
      </c>
      <c r="C17" s="5">
        <v>25.930627999999999</v>
      </c>
      <c r="D17" s="5">
        <v>7555.5151180000003</v>
      </c>
      <c r="E17" s="5">
        <v>11588.586513</v>
      </c>
      <c r="F17" s="5">
        <v>7332.9607679999999</v>
      </c>
      <c r="G17" s="5">
        <v>639.68105100000002</v>
      </c>
    </row>
    <row r="18" spans="1:7" x14ac:dyDescent="0.2">
      <c r="A18" s="4" t="s">
        <v>740</v>
      </c>
      <c r="B18" s="4" t="s">
        <v>741</v>
      </c>
      <c r="C18" s="5">
        <v>3274.804369</v>
      </c>
      <c r="D18" s="5">
        <v>1656.7778069999999</v>
      </c>
      <c r="E18" s="5">
        <v>8443.2404200000001</v>
      </c>
      <c r="F18" s="5">
        <v>2048.2684899999999</v>
      </c>
      <c r="G18" s="5">
        <v>2958.4944070000001</v>
      </c>
    </row>
    <row r="19" spans="1:7" x14ac:dyDescent="0.2">
      <c r="A19" s="4" t="s">
        <v>638</v>
      </c>
      <c r="B19" s="4" t="s">
        <v>742</v>
      </c>
      <c r="C19" s="5">
        <v>6</v>
      </c>
      <c r="D19" s="5">
        <v>0.52476800000000001</v>
      </c>
      <c r="E19" s="5">
        <v>0</v>
      </c>
      <c r="F19" s="5">
        <v>549.476</v>
      </c>
      <c r="G19" s="5">
        <v>9.9979999999999993</v>
      </c>
    </row>
    <row r="20" spans="1:7" x14ac:dyDescent="0.2">
      <c r="A20" s="4" t="s">
        <v>640</v>
      </c>
      <c r="B20" s="4" t="s">
        <v>743</v>
      </c>
      <c r="C20" s="5">
        <v>0</v>
      </c>
      <c r="D20" s="5">
        <v>0</v>
      </c>
      <c r="E20" s="5">
        <v>0</v>
      </c>
      <c r="F20" s="5">
        <v>0.33374999999999999</v>
      </c>
      <c r="G20" s="5">
        <v>0</v>
      </c>
    </row>
    <row r="21" spans="1:7" ht="13.5" thickBot="1" x14ac:dyDescent="0.25">
      <c r="A21" s="4" t="s">
        <v>644</v>
      </c>
      <c r="B21" s="4" t="s">
        <v>744</v>
      </c>
      <c r="C21" s="5">
        <v>0</v>
      </c>
      <c r="D21" s="5">
        <v>5.5620000000000001E-3</v>
      </c>
      <c r="E21" s="5">
        <v>0</v>
      </c>
      <c r="F21" s="5">
        <v>0</v>
      </c>
      <c r="G21" s="5">
        <v>0</v>
      </c>
    </row>
    <row r="22" spans="1:7" s="3" customFormat="1" ht="13.5" thickBot="1" x14ac:dyDescent="0.25">
      <c r="A22" s="1"/>
      <c r="B22" s="1" t="s">
        <v>588</v>
      </c>
      <c r="C22" s="2">
        <f>SUM($C$2:$C$21)</f>
        <v>89621.906844000012</v>
      </c>
      <c r="D22" s="2">
        <f>SUM($D$2:$D$21)</f>
        <v>73061.796153000018</v>
      </c>
      <c r="E22" s="2">
        <f>SUM($E$2:$E$21)</f>
        <v>161318.34673299998</v>
      </c>
      <c r="F22" s="2">
        <f>SUM($F$2:$F$21)</f>
        <v>112820.86242700003</v>
      </c>
      <c r="G22" s="2">
        <f>SUM($G$2:$G$21)</f>
        <v>114702.25971000001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2"/>
  <sheetViews>
    <sheetView workbookViewId="0">
      <selection activeCell="D6" sqref="D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610</v>
      </c>
      <c r="B2" s="4" t="s">
        <v>720</v>
      </c>
      <c r="C2" s="5">
        <v>129189.28998999999</v>
      </c>
      <c r="D2" s="5">
        <v>108084.58698000001</v>
      </c>
      <c r="E2" s="5">
        <v>176911.52318999998</v>
      </c>
      <c r="F2" s="5">
        <v>208423.37714000003</v>
      </c>
      <c r="G2" s="5">
        <v>46799.250930000002</v>
      </c>
    </row>
    <row r="3" spans="1:8" x14ac:dyDescent="0.2">
      <c r="A3" s="4" t="s">
        <v>612</v>
      </c>
      <c r="B3" s="4" t="s">
        <v>721</v>
      </c>
      <c r="C3" s="5">
        <v>18.518000000000001</v>
      </c>
      <c r="D3" s="5">
        <v>63.673099999999998</v>
      </c>
      <c r="E3" s="5">
        <v>45.796999999999997</v>
      </c>
      <c r="F3" s="5">
        <v>62.250500000000002</v>
      </c>
      <c r="G3" s="5">
        <v>50.438000000000002</v>
      </c>
    </row>
    <row r="4" spans="1:8" x14ac:dyDescent="0.2">
      <c r="A4" s="4" t="s">
        <v>722</v>
      </c>
      <c r="B4" s="4" t="s">
        <v>723</v>
      </c>
      <c r="C4" s="5">
        <v>51.094000000000001</v>
      </c>
      <c r="D4" s="5">
        <v>3175.6370000000002</v>
      </c>
      <c r="E4" s="5">
        <v>6262.6130000000003</v>
      </c>
      <c r="F4" s="5">
        <v>1469.855</v>
      </c>
      <c r="G4" s="5">
        <v>2560.7260000000001</v>
      </c>
    </row>
    <row r="5" spans="1:8" x14ac:dyDescent="0.2">
      <c r="A5" s="4" t="s">
        <v>724</v>
      </c>
      <c r="B5" s="4" t="s">
        <v>725</v>
      </c>
      <c r="C5" s="5">
        <v>2374.35</v>
      </c>
      <c r="D5" s="5">
        <v>1004.3154000000001</v>
      </c>
      <c r="E5" s="5">
        <v>3697.4522999999999</v>
      </c>
      <c r="F5" s="5">
        <v>6619.4052000000001</v>
      </c>
      <c r="G5" s="5">
        <v>9195.4892</v>
      </c>
    </row>
    <row r="6" spans="1:8" x14ac:dyDescent="0.2">
      <c r="A6" s="4" t="s">
        <v>726</v>
      </c>
      <c r="B6" s="4" t="s">
        <v>727</v>
      </c>
      <c r="C6" s="5">
        <v>6179.9679999999998</v>
      </c>
      <c r="D6" s="5">
        <v>2334.674</v>
      </c>
      <c r="E6" s="5">
        <v>1121.3230000000001</v>
      </c>
      <c r="F6" s="5">
        <v>1899.75</v>
      </c>
      <c r="G6" s="5">
        <v>519.85900000000004</v>
      </c>
    </row>
    <row r="7" spans="1:8" x14ac:dyDescent="0.2">
      <c r="A7" s="4" t="s">
        <v>614</v>
      </c>
      <c r="B7" s="4" t="s">
        <v>728</v>
      </c>
      <c r="C7" s="5">
        <v>3.8</v>
      </c>
      <c r="D7" s="5">
        <v>216.02334999999999</v>
      </c>
      <c r="E7" s="5">
        <v>1.87</v>
      </c>
      <c r="F7" s="5">
        <v>0</v>
      </c>
      <c r="G7" s="5">
        <v>10.837999999999999</v>
      </c>
    </row>
    <row r="8" spans="1:8" x14ac:dyDescent="0.2">
      <c r="A8" s="4" t="s">
        <v>616</v>
      </c>
      <c r="B8" s="4" t="s">
        <v>729</v>
      </c>
      <c r="C8" s="5">
        <v>462.22699999999998</v>
      </c>
      <c r="D8" s="5">
        <v>547.68499999999995</v>
      </c>
      <c r="E8" s="5">
        <v>908.18</v>
      </c>
      <c r="F8" s="5">
        <v>644.32899999999995</v>
      </c>
      <c r="G8" s="5">
        <v>336.68599999999998</v>
      </c>
    </row>
    <row r="9" spans="1:8" x14ac:dyDescent="0.2">
      <c r="A9" s="4" t="s">
        <v>618</v>
      </c>
      <c r="B9" s="4" t="s">
        <v>730</v>
      </c>
      <c r="C9" s="5">
        <v>0</v>
      </c>
      <c r="D9" s="5">
        <v>0.26500000000000001</v>
      </c>
      <c r="E9" s="5">
        <v>0.27</v>
      </c>
      <c r="F9" s="5">
        <v>113.82</v>
      </c>
      <c r="G9" s="5">
        <v>13.048</v>
      </c>
    </row>
    <row r="10" spans="1:8" x14ac:dyDescent="0.2">
      <c r="A10" s="4" t="s">
        <v>620</v>
      </c>
      <c r="B10" s="4" t="s">
        <v>731</v>
      </c>
      <c r="C10" s="5">
        <v>1462.7862500000001</v>
      </c>
      <c r="D10" s="5">
        <v>18131.932000000001</v>
      </c>
      <c r="E10" s="5">
        <v>2057.7759999999998</v>
      </c>
      <c r="F10" s="5">
        <v>6089.3530000000001</v>
      </c>
      <c r="G10" s="5">
        <v>5480.35</v>
      </c>
    </row>
    <row r="11" spans="1:8" x14ac:dyDescent="0.2">
      <c r="A11" s="4" t="s">
        <v>732</v>
      </c>
      <c r="B11" s="4" t="s">
        <v>733</v>
      </c>
      <c r="C11" s="5">
        <v>13310.69</v>
      </c>
      <c r="D11" s="5">
        <v>10465.768300000002</v>
      </c>
      <c r="E11" s="5">
        <v>10809.788</v>
      </c>
      <c r="F11" s="5">
        <v>21726.75</v>
      </c>
      <c r="G11" s="5">
        <v>24525.378199999999</v>
      </c>
    </row>
    <row r="12" spans="1:8" x14ac:dyDescent="0.2">
      <c r="A12" s="4" t="s">
        <v>709</v>
      </c>
      <c r="B12" s="4" t="s">
        <v>734</v>
      </c>
      <c r="C12" s="5">
        <v>7577.3805000000002</v>
      </c>
      <c r="D12" s="5">
        <v>7115.3509999999997</v>
      </c>
      <c r="E12" s="5">
        <v>13599.221</v>
      </c>
      <c r="F12" s="5">
        <v>39077.686000000002</v>
      </c>
      <c r="G12" s="5">
        <v>12020.543</v>
      </c>
    </row>
    <row r="13" spans="1:8" x14ac:dyDescent="0.2">
      <c r="A13" s="4" t="s">
        <v>634</v>
      </c>
      <c r="B13" s="4" t="s">
        <v>735</v>
      </c>
      <c r="C13" s="5">
        <v>7180.900560000001</v>
      </c>
      <c r="D13" s="5">
        <v>4940.8374599999997</v>
      </c>
      <c r="E13" s="5">
        <v>11789.93527</v>
      </c>
      <c r="F13" s="5">
        <v>6804.9790000000003</v>
      </c>
      <c r="G13" s="5">
        <v>6350.4914399999998</v>
      </c>
    </row>
    <row r="14" spans="1:8" x14ac:dyDescent="0.2">
      <c r="A14" s="4" t="s">
        <v>711</v>
      </c>
      <c r="B14" s="4" t="s">
        <v>736</v>
      </c>
      <c r="C14" s="5">
        <v>101896.605</v>
      </c>
      <c r="D14" s="5">
        <v>102206.47900000001</v>
      </c>
      <c r="E14" s="5">
        <v>249211.30799999999</v>
      </c>
      <c r="F14" s="5">
        <v>182409.24100000001</v>
      </c>
      <c r="G14" s="5">
        <v>123871.039</v>
      </c>
    </row>
    <row r="15" spans="1:8" x14ac:dyDescent="0.2">
      <c r="A15" s="4" t="s">
        <v>713</v>
      </c>
      <c r="B15" s="4" t="s">
        <v>737</v>
      </c>
      <c r="C15" s="5">
        <v>267.68116000000003</v>
      </c>
      <c r="D15" s="5">
        <v>1279.6220000000001</v>
      </c>
      <c r="E15" s="5">
        <v>1318.3290500000001</v>
      </c>
      <c r="F15" s="5">
        <v>1197.384</v>
      </c>
      <c r="G15" s="5">
        <v>440.0188</v>
      </c>
    </row>
    <row r="16" spans="1:8" x14ac:dyDescent="0.2">
      <c r="A16" s="4" t="s">
        <v>636</v>
      </c>
      <c r="B16" s="4" t="s">
        <v>738</v>
      </c>
      <c r="C16" s="5">
        <v>1593.8328899999999</v>
      </c>
      <c r="D16" s="5">
        <v>1.3753200000000001</v>
      </c>
      <c r="E16" s="5">
        <v>6083.9293699999998</v>
      </c>
      <c r="F16" s="5">
        <v>3618.1888100000001</v>
      </c>
      <c r="G16" s="5">
        <v>4705.8705</v>
      </c>
    </row>
    <row r="17" spans="1:7" x14ac:dyDescent="0.2">
      <c r="A17" s="4" t="s">
        <v>715</v>
      </c>
      <c r="B17" s="4" t="s">
        <v>739</v>
      </c>
      <c r="C17" s="5">
        <v>126.2345</v>
      </c>
      <c r="D17" s="5">
        <v>26902.631000000001</v>
      </c>
      <c r="E17" s="5">
        <v>39295.607000000004</v>
      </c>
      <c r="F17" s="5">
        <v>22009.793000000001</v>
      </c>
      <c r="G17" s="5">
        <v>2128.2914999999998</v>
      </c>
    </row>
    <row r="18" spans="1:7" x14ac:dyDescent="0.2">
      <c r="A18" s="4" t="s">
        <v>740</v>
      </c>
      <c r="B18" s="4" t="s">
        <v>741</v>
      </c>
      <c r="C18" s="5">
        <v>3067.3123899999996</v>
      </c>
      <c r="D18" s="5">
        <v>2167.0343199999998</v>
      </c>
      <c r="E18" s="5">
        <v>7199.8801599999997</v>
      </c>
      <c r="F18" s="5">
        <v>5798.3405899999998</v>
      </c>
      <c r="G18" s="5">
        <v>5595.3900999999996</v>
      </c>
    </row>
    <row r="19" spans="1:7" x14ac:dyDescent="0.2">
      <c r="A19" s="4" t="s">
        <v>638</v>
      </c>
      <c r="B19" s="4" t="s">
        <v>742</v>
      </c>
      <c r="C19" s="5">
        <v>80</v>
      </c>
      <c r="D19" s="5">
        <v>7.0000000000000001E-3</v>
      </c>
      <c r="E19" s="5">
        <v>0</v>
      </c>
      <c r="F19" s="5">
        <v>0.58150000000000002</v>
      </c>
      <c r="G19" s="5">
        <v>1.2E-2</v>
      </c>
    </row>
    <row r="20" spans="1:7" x14ac:dyDescent="0.2">
      <c r="A20" s="4" t="s">
        <v>640</v>
      </c>
      <c r="B20" s="4" t="s">
        <v>743</v>
      </c>
      <c r="C20" s="5">
        <v>0</v>
      </c>
      <c r="D20" s="5">
        <v>0</v>
      </c>
      <c r="E20" s="5">
        <v>0</v>
      </c>
      <c r="F20" s="5">
        <v>5.0000000000000001E-3</v>
      </c>
      <c r="G20" s="5">
        <v>0</v>
      </c>
    </row>
    <row r="21" spans="1:7" ht="13.5" thickBot="1" x14ac:dyDescent="0.25">
      <c r="A21" s="4" t="s">
        <v>644</v>
      </c>
      <c r="B21" s="4" t="s">
        <v>744</v>
      </c>
      <c r="C21" s="5">
        <v>0</v>
      </c>
      <c r="D21" s="5">
        <v>2.5000000000000001E-2</v>
      </c>
      <c r="E21" s="5">
        <v>0</v>
      </c>
      <c r="F21" s="5">
        <v>0</v>
      </c>
      <c r="G21" s="5">
        <v>0</v>
      </c>
    </row>
    <row r="22" spans="1:7" s="3" customFormat="1" ht="13.5" thickBot="1" x14ac:dyDescent="0.25">
      <c r="A22" s="1"/>
      <c r="B22" s="1" t="s">
        <v>588</v>
      </c>
      <c r="C22" s="2">
        <f>SUM($C$2:$C$21)</f>
        <v>274842.67024000001</v>
      </c>
      <c r="D22" s="2">
        <f>SUM($D$2:$D$21)</f>
        <v>288637.92223000003</v>
      </c>
      <c r="E22" s="2">
        <f>SUM($E$2:$E$21)</f>
        <v>530314.80233999994</v>
      </c>
      <c r="F22" s="2">
        <f>SUM($F$2:$F$21)</f>
        <v>507965.08874000004</v>
      </c>
      <c r="G22" s="2">
        <f>SUM($G$2:$G$21)</f>
        <v>244603.71966999996</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2"/>
  <sheetViews>
    <sheetView workbookViewId="0">
      <selection activeCell="E6" sqref="E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610</v>
      </c>
      <c r="B2" s="4" t="s">
        <v>720</v>
      </c>
      <c r="C2" s="5">
        <v>130.44555594588729</v>
      </c>
      <c r="D2" s="5">
        <v>113.45056528058909</v>
      </c>
      <c r="E2" s="5">
        <v>79.671411046879257</v>
      </c>
      <c r="F2" s="5">
        <v>80.453726976779947</v>
      </c>
      <c r="G2" s="5">
        <v>179.66614419911613</v>
      </c>
    </row>
    <row r="3" spans="1:8" x14ac:dyDescent="0.2">
      <c r="A3" s="4" t="s">
        <v>612</v>
      </c>
      <c r="B3" s="4" t="s">
        <v>721</v>
      </c>
      <c r="C3" s="5">
        <v>1709.5050761421319</v>
      </c>
      <c r="D3" s="5">
        <v>291.3282061027341</v>
      </c>
      <c r="E3" s="5">
        <v>402.85999082909359</v>
      </c>
      <c r="F3" s="5">
        <v>477.73246801230511</v>
      </c>
      <c r="G3" s="5">
        <v>451.58114913358975</v>
      </c>
    </row>
    <row r="4" spans="1:8" x14ac:dyDescent="0.2">
      <c r="A4" s="4" t="s">
        <v>722</v>
      </c>
      <c r="B4" s="4" t="s">
        <v>723</v>
      </c>
      <c r="C4" s="5">
        <v>278.72842212392845</v>
      </c>
      <c r="D4" s="5">
        <v>920.81921705786897</v>
      </c>
      <c r="E4" s="5">
        <v>895.80849175895105</v>
      </c>
      <c r="F4" s="5">
        <v>938.39979453755643</v>
      </c>
      <c r="G4" s="5">
        <v>955.29516512114139</v>
      </c>
    </row>
    <row r="5" spans="1:8" x14ac:dyDescent="0.2">
      <c r="A5" s="4" t="s">
        <v>724</v>
      </c>
      <c r="B5" s="4" t="s">
        <v>725</v>
      </c>
      <c r="C5" s="5">
        <v>1431.546652768126</v>
      </c>
      <c r="D5" s="5">
        <v>819.45321360202183</v>
      </c>
      <c r="E5" s="5">
        <v>690.43999648082013</v>
      </c>
      <c r="F5" s="5">
        <v>337.77565543200166</v>
      </c>
      <c r="G5" s="5">
        <v>341.95631125313054</v>
      </c>
    </row>
    <row r="6" spans="1:8" x14ac:dyDescent="0.2">
      <c r="A6" s="4" t="s">
        <v>726</v>
      </c>
      <c r="B6" s="4" t="s">
        <v>727</v>
      </c>
      <c r="C6" s="5">
        <v>174.55980840030239</v>
      </c>
      <c r="D6" s="5">
        <v>156.01496782848483</v>
      </c>
      <c r="E6" s="5">
        <v>124.3205499218334</v>
      </c>
      <c r="F6" s="5">
        <v>111.51269009080143</v>
      </c>
      <c r="G6" s="5">
        <v>113.37386098922977</v>
      </c>
    </row>
    <row r="7" spans="1:8" x14ac:dyDescent="0.2">
      <c r="A7" s="4" t="s">
        <v>614</v>
      </c>
      <c r="B7" s="4" t="s">
        <v>728</v>
      </c>
      <c r="C7" s="5">
        <v>3857.044210526316</v>
      </c>
      <c r="D7" s="5">
        <v>128.95543467870488</v>
      </c>
      <c r="E7" s="5">
        <v>2124.6176470588234</v>
      </c>
      <c r="F7" s="5">
        <v>0</v>
      </c>
      <c r="G7" s="5">
        <v>186.38125115334933</v>
      </c>
    </row>
    <row r="8" spans="1:8" x14ac:dyDescent="0.2">
      <c r="A8" s="4" t="s">
        <v>616</v>
      </c>
      <c r="B8" s="4" t="s">
        <v>729</v>
      </c>
      <c r="C8" s="5">
        <v>419.46611080702769</v>
      </c>
      <c r="D8" s="5">
        <v>414.42363584907383</v>
      </c>
      <c r="E8" s="5">
        <v>390.49675284635202</v>
      </c>
      <c r="F8" s="5">
        <v>255.01534774936405</v>
      </c>
      <c r="G8" s="5">
        <v>159.46480103122792</v>
      </c>
    </row>
    <row r="9" spans="1:8" x14ac:dyDescent="0.2">
      <c r="A9" s="4" t="s">
        <v>618</v>
      </c>
      <c r="B9" s="4" t="s">
        <v>730</v>
      </c>
      <c r="C9" s="5">
        <v>0</v>
      </c>
      <c r="D9" s="5">
        <v>3396.2264150943397</v>
      </c>
      <c r="E9" s="5">
        <v>1851.851851851852</v>
      </c>
      <c r="F9" s="5">
        <v>93.169820769636274</v>
      </c>
      <c r="G9" s="5">
        <v>1071.8604383813611</v>
      </c>
    </row>
    <row r="10" spans="1:8" x14ac:dyDescent="0.2">
      <c r="A10" s="4" t="s">
        <v>620</v>
      </c>
      <c r="B10" s="4" t="s">
        <v>731</v>
      </c>
      <c r="C10" s="5">
        <v>722.73589459840764</v>
      </c>
      <c r="D10" s="5">
        <v>327.92076349061978</v>
      </c>
      <c r="E10" s="5">
        <v>642.10675797560089</v>
      </c>
      <c r="F10" s="5">
        <v>290.08500738912659</v>
      </c>
      <c r="G10" s="5">
        <v>233.61700876768819</v>
      </c>
    </row>
    <row r="11" spans="1:8" x14ac:dyDescent="0.2">
      <c r="A11" s="4" t="s">
        <v>732</v>
      </c>
      <c r="B11" s="4" t="s">
        <v>733</v>
      </c>
      <c r="C11" s="5">
        <v>449.44984497422746</v>
      </c>
      <c r="D11" s="5">
        <v>565.98936324627016</v>
      </c>
      <c r="E11" s="5">
        <v>444.99889951588318</v>
      </c>
      <c r="F11" s="5">
        <v>512.23361625645805</v>
      </c>
      <c r="G11" s="5">
        <v>434.65504352548578</v>
      </c>
    </row>
    <row r="12" spans="1:8" x14ac:dyDescent="0.2">
      <c r="A12" s="4" t="s">
        <v>709</v>
      </c>
      <c r="B12" s="4" t="s">
        <v>734</v>
      </c>
      <c r="C12" s="5">
        <v>696.17722866101292</v>
      </c>
      <c r="D12" s="5">
        <v>839.99795315789765</v>
      </c>
      <c r="E12" s="5">
        <v>874.46420997202711</v>
      </c>
      <c r="F12" s="5">
        <v>217.87965738298834</v>
      </c>
      <c r="G12" s="5">
        <v>640.40196204114909</v>
      </c>
    </row>
    <row r="13" spans="1:8" x14ac:dyDescent="0.2">
      <c r="A13" s="4" t="s">
        <v>634</v>
      </c>
      <c r="B13" s="4" t="s">
        <v>735</v>
      </c>
      <c r="C13" s="5">
        <v>474.05230981223889</v>
      </c>
      <c r="D13" s="5">
        <v>807.29710039884617</v>
      </c>
      <c r="E13" s="5">
        <v>1175.3582656438114</v>
      </c>
      <c r="F13" s="5">
        <v>298.38720545647533</v>
      </c>
      <c r="G13" s="5">
        <v>331.70406666983871</v>
      </c>
    </row>
    <row r="14" spans="1:8" x14ac:dyDescent="0.2">
      <c r="A14" s="4" t="s">
        <v>711</v>
      </c>
      <c r="B14" s="4" t="s">
        <v>736</v>
      </c>
      <c r="C14" s="5">
        <v>445.56676619402577</v>
      </c>
      <c r="D14" s="5">
        <v>228.42387574079331</v>
      </c>
      <c r="E14" s="5">
        <v>318.44651060938213</v>
      </c>
      <c r="F14" s="5">
        <v>293.40012346742895</v>
      </c>
      <c r="G14" s="5">
        <v>549.19243334190492</v>
      </c>
    </row>
    <row r="15" spans="1:8" x14ac:dyDescent="0.2">
      <c r="A15" s="4" t="s">
        <v>713</v>
      </c>
      <c r="B15" s="4" t="s">
        <v>737</v>
      </c>
      <c r="C15" s="5">
        <v>473.7426496508009</v>
      </c>
      <c r="D15" s="5">
        <v>593.99611135163354</v>
      </c>
      <c r="E15" s="5">
        <v>533.79910804514248</v>
      </c>
      <c r="F15" s="5">
        <v>109.86552434306789</v>
      </c>
      <c r="G15" s="5">
        <v>516.86040687352454</v>
      </c>
    </row>
    <row r="16" spans="1:8" x14ac:dyDescent="0.2">
      <c r="A16" s="4" t="s">
        <v>636</v>
      </c>
      <c r="B16" s="4" t="s">
        <v>738</v>
      </c>
      <c r="C16" s="5">
        <v>2185.4375674227681</v>
      </c>
      <c r="D16" s="5">
        <v>915836.60020940565</v>
      </c>
      <c r="E16" s="5">
        <v>1079.3206733101833</v>
      </c>
      <c r="F16" s="5">
        <v>1381.6024156019653</v>
      </c>
      <c r="G16" s="5">
        <v>1475.2677518431499</v>
      </c>
    </row>
    <row r="17" spans="1:7" x14ac:dyDescent="0.2">
      <c r="A17" s="4" t="s">
        <v>715</v>
      </c>
      <c r="B17" s="4" t="s">
        <v>739</v>
      </c>
      <c r="C17" s="5">
        <v>205.41633230218363</v>
      </c>
      <c r="D17" s="5">
        <v>280.84669926893025</v>
      </c>
      <c r="E17" s="5">
        <v>294.90794004021876</v>
      </c>
      <c r="F17" s="5">
        <v>333.16809331191803</v>
      </c>
      <c r="G17" s="5">
        <v>300.560825901903</v>
      </c>
    </row>
    <row r="18" spans="1:7" x14ac:dyDescent="0.2">
      <c r="A18" s="4" t="s">
        <v>740</v>
      </c>
      <c r="B18" s="4" t="s">
        <v>741</v>
      </c>
      <c r="C18" s="5">
        <v>1067.6461842218816</v>
      </c>
      <c r="D18" s="5">
        <v>764.53694881952777</v>
      </c>
      <c r="E18" s="5">
        <v>1172.6917993590605</v>
      </c>
      <c r="F18" s="5">
        <v>353.25080653808232</v>
      </c>
      <c r="G18" s="5">
        <v>528.73782777004237</v>
      </c>
    </row>
    <row r="19" spans="1:7" x14ac:dyDescent="0.2">
      <c r="A19" s="4" t="s">
        <v>638</v>
      </c>
      <c r="B19" s="4" t="s">
        <v>742</v>
      </c>
      <c r="C19" s="5">
        <v>75</v>
      </c>
      <c r="D19" s="5">
        <v>74966.857142857145</v>
      </c>
      <c r="E19" s="5">
        <v>0</v>
      </c>
      <c r="F19" s="5">
        <v>944928.63284608768</v>
      </c>
      <c r="G19" s="5">
        <v>833166.66666666663</v>
      </c>
    </row>
    <row r="20" spans="1:7" x14ac:dyDescent="0.2">
      <c r="A20" s="4" t="s">
        <v>640</v>
      </c>
      <c r="B20" s="4" t="s">
        <v>743</v>
      </c>
      <c r="C20" s="5">
        <v>0</v>
      </c>
      <c r="D20" s="5">
        <v>0</v>
      </c>
      <c r="E20" s="5">
        <v>0</v>
      </c>
      <c r="F20" s="5">
        <v>66750</v>
      </c>
      <c r="G20" s="5">
        <v>0</v>
      </c>
    </row>
    <row r="21" spans="1:7" ht="13.5" thickBot="1" x14ac:dyDescent="0.25">
      <c r="A21" s="4" t="s">
        <v>644</v>
      </c>
      <c r="B21" s="4" t="s">
        <v>744</v>
      </c>
      <c r="C21" s="5">
        <v>0</v>
      </c>
      <c r="D21" s="5">
        <v>222.48</v>
      </c>
      <c r="E21" s="5">
        <v>0</v>
      </c>
      <c r="F21" s="5">
        <v>0</v>
      </c>
      <c r="G21" s="5">
        <v>0</v>
      </c>
    </row>
    <row r="22" spans="1:7" s="3" customFormat="1" ht="13.5" thickBot="1" x14ac:dyDescent="0.25">
      <c r="A22" s="1"/>
      <c r="B22" s="1" t="s">
        <v>588</v>
      </c>
      <c r="C22" s="2">
        <v>326.08439863336991</v>
      </c>
      <c r="D22" s="2">
        <v>253.15047130768983</v>
      </c>
      <c r="E22" s="2">
        <v>304.19355828120786</v>
      </c>
      <c r="F22" s="2">
        <v>222.10357547769769</v>
      </c>
      <c r="G22" s="2">
        <v>468.92309662181174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2"/>
  <sheetViews>
    <sheetView workbookViewId="0">
      <selection activeCell="E5" sqref="E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610</v>
      </c>
      <c r="B2" s="4" t="s">
        <v>720</v>
      </c>
      <c r="C2" s="5">
        <v>18.803626644915798</v>
      </c>
      <c r="D2" s="5">
        <v>16.783405468600019</v>
      </c>
      <c r="E2" s="5">
        <v>8.7372521281342301</v>
      </c>
      <c r="F2" s="5">
        <v>14.862887164020668</v>
      </c>
      <c r="G2" s="5">
        <v>7.3304928667128522</v>
      </c>
    </row>
    <row r="3" spans="1:8" x14ac:dyDescent="0.2">
      <c r="A3" s="4" t="s">
        <v>612</v>
      </c>
      <c r="B3" s="4" t="s">
        <v>721</v>
      </c>
      <c r="C3" s="5">
        <v>3.5322407338534936E-2</v>
      </c>
      <c r="D3" s="5">
        <v>2.5389151344095893E-2</v>
      </c>
      <c r="E3" s="5">
        <v>1.1436875825746255E-2</v>
      </c>
      <c r="F3" s="5">
        <v>2.6359561840118426E-2</v>
      </c>
      <c r="G3" s="5">
        <v>1.9857368161347796E-2</v>
      </c>
    </row>
    <row r="4" spans="1:8" x14ac:dyDescent="0.2">
      <c r="A4" s="4" t="s">
        <v>722</v>
      </c>
      <c r="B4" s="4" t="s">
        <v>723</v>
      </c>
      <c r="C4" s="5">
        <v>1.5890478680384637E-2</v>
      </c>
      <c r="D4" s="5">
        <v>4.0023483269921361</v>
      </c>
      <c r="E4" s="5">
        <v>3.4776589393674788</v>
      </c>
      <c r="F4" s="5">
        <v>1.2225678835707132</v>
      </c>
      <c r="G4" s="5">
        <v>2.1326948337241265</v>
      </c>
    </row>
    <row r="5" spans="1:8" x14ac:dyDescent="0.2">
      <c r="A5" s="4" t="s">
        <v>724</v>
      </c>
      <c r="B5" s="4" t="s">
        <v>725</v>
      </c>
      <c r="C5" s="5">
        <v>3.7925914708737927</v>
      </c>
      <c r="D5" s="5">
        <v>1.1264293041421582</v>
      </c>
      <c r="E5" s="5">
        <v>1.5825037912304452</v>
      </c>
      <c r="F5" s="5">
        <v>1.981791205901043</v>
      </c>
      <c r="G5" s="5">
        <v>2.7414068170497075</v>
      </c>
    </row>
    <row r="6" spans="1:8" x14ac:dyDescent="0.2">
      <c r="A6" s="4" t="s">
        <v>726</v>
      </c>
      <c r="B6" s="4" t="s">
        <v>727</v>
      </c>
      <c r="C6" s="5">
        <v>1.2036945742269951</v>
      </c>
      <c r="D6" s="5">
        <v>0.49854247798292561</v>
      </c>
      <c r="E6" s="5">
        <v>8.6415150429683271E-2</v>
      </c>
      <c r="F6" s="5">
        <v>0.18777221556613585</v>
      </c>
      <c r="G6" s="5">
        <v>5.1383836856408169E-2</v>
      </c>
    </row>
    <row r="7" spans="1:8" x14ac:dyDescent="0.2">
      <c r="A7" s="4" t="s">
        <v>614</v>
      </c>
      <c r="B7" s="4" t="s">
        <v>728</v>
      </c>
      <c r="C7" s="5">
        <v>1.6354001511608363E-2</v>
      </c>
      <c r="D7" s="5">
        <v>3.8128524710319682E-2</v>
      </c>
      <c r="E7" s="5">
        <v>2.462853779784775E-3</v>
      </c>
      <c r="F7" s="5">
        <v>0</v>
      </c>
      <c r="G7" s="5">
        <v>1.7610812595210729E-3</v>
      </c>
    </row>
    <row r="8" spans="1:8" x14ac:dyDescent="0.2">
      <c r="A8" s="4" t="s">
        <v>616</v>
      </c>
      <c r="B8" s="4" t="s">
        <v>729</v>
      </c>
      <c r="C8" s="5">
        <v>0.21634058996032221</v>
      </c>
      <c r="D8" s="5">
        <v>0.31065977152367091</v>
      </c>
      <c r="E8" s="5">
        <v>0.21983943437442444</v>
      </c>
      <c r="F8" s="5">
        <v>0.14564131177982986</v>
      </c>
      <c r="G8" s="5">
        <v>4.6807766591296915E-2</v>
      </c>
    </row>
    <row r="9" spans="1:8" x14ac:dyDescent="0.2">
      <c r="A9" s="4" t="s">
        <v>618</v>
      </c>
      <c r="B9" s="4" t="s">
        <v>730</v>
      </c>
      <c r="C9" s="5">
        <v>0</v>
      </c>
      <c r="D9" s="5">
        <v>1.231833937007645E-3</v>
      </c>
      <c r="E9" s="5">
        <v>3.0994614693613011E-4</v>
      </c>
      <c r="F9" s="5">
        <v>9.3994929411762209E-3</v>
      </c>
      <c r="G9" s="5">
        <v>1.2192989950991089E-2</v>
      </c>
    </row>
    <row r="10" spans="1:8" x14ac:dyDescent="0.2">
      <c r="A10" s="4" t="s">
        <v>620</v>
      </c>
      <c r="B10" s="4" t="s">
        <v>731</v>
      </c>
      <c r="C10" s="5">
        <v>1.1796313716469178</v>
      </c>
      <c r="D10" s="5">
        <v>8.1380930911535732</v>
      </c>
      <c r="E10" s="5">
        <v>0.81907104973429945</v>
      </c>
      <c r="F10" s="5">
        <v>1.5656944752952557</v>
      </c>
      <c r="G10" s="5">
        <v>1.1161968188220275</v>
      </c>
    </row>
    <row r="11" spans="1:8" x14ac:dyDescent="0.2">
      <c r="A11" s="4" t="s">
        <v>732</v>
      </c>
      <c r="B11" s="4" t="s">
        <v>733</v>
      </c>
      <c r="C11" s="5">
        <v>6.6752513617160503</v>
      </c>
      <c r="D11" s="5">
        <v>8.1075388888543962</v>
      </c>
      <c r="E11" s="5">
        <v>2.9818950301800822</v>
      </c>
      <c r="F11" s="5">
        <v>9.8644625493809333</v>
      </c>
      <c r="G11" s="5">
        <v>9.2936960055989459</v>
      </c>
    </row>
    <row r="12" spans="1:8" x14ac:dyDescent="0.2">
      <c r="A12" s="4" t="s">
        <v>709</v>
      </c>
      <c r="B12" s="4" t="s">
        <v>734</v>
      </c>
      <c r="C12" s="5">
        <v>5.886060610361989</v>
      </c>
      <c r="D12" s="5">
        <v>8.1805821793426894</v>
      </c>
      <c r="E12" s="5">
        <v>7.371779025037152</v>
      </c>
      <c r="F12" s="5">
        <v>7.5466829927036576</v>
      </c>
      <c r="G12" s="5">
        <v>6.7112708515618484</v>
      </c>
    </row>
    <row r="13" spans="1:8" x14ac:dyDescent="0.2">
      <c r="A13" s="4" t="s">
        <v>634</v>
      </c>
      <c r="B13" s="4" t="s">
        <v>735</v>
      </c>
      <c r="C13" s="5">
        <v>3.7983151852876458</v>
      </c>
      <c r="D13" s="5">
        <v>5.4593836519528525</v>
      </c>
      <c r="E13" s="5">
        <v>8.5900941533547641</v>
      </c>
      <c r="F13" s="5">
        <v>1.799772332279266</v>
      </c>
      <c r="G13" s="5">
        <v>1.8364798054770599</v>
      </c>
    </row>
    <row r="14" spans="1:8" x14ac:dyDescent="0.2">
      <c r="A14" s="4" t="s">
        <v>711</v>
      </c>
      <c r="B14" s="4" t="s">
        <v>736</v>
      </c>
      <c r="C14" s="5">
        <v>50.65919971444967</v>
      </c>
      <c r="D14" s="5">
        <v>31.954319888481649</v>
      </c>
      <c r="E14" s="5">
        <v>49.194944681865913</v>
      </c>
      <c r="F14" s="5">
        <v>47.437054352982855</v>
      </c>
      <c r="G14" s="5">
        <v>59.30923898186208</v>
      </c>
    </row>
    <row r="15" spans="1:8" x14ac:dyDescent="0.2">
      <c r="A15" s="4" t="s">
        <v>713</v>
      </c>
      <c r="B15" s="4" t="s">
        <v>737</v>
      </c>
      <c r="C15" s="5">
        <v>0.1414966345457643</v>
      </c>
      <c r="D15" s="5">
        <v>1.0403391813804865</v>
      </c>
      <c r="E15" s="5">
        <v>0.43623238475456266</v>
      </c>
      <c r="F15" s="5">
        <v>0.11660185728957652</v>
      </c>
      <c r="G15" s="5">
        <v>0.19827708414376799</v>
      </c>
    </row>
    <row r="16" spans="1:8" x14ac:dyDescent="0.2">
      <c r="A16" s="4" t="s">
        <v>636</v>
      </c>
      <c r="B16" s="4" t="s">
        <v>738</v>
      </c>
      <c r="C16" s="5">
        <v>3.8865746073257026</v>
      </c>
      <c r="D16" s="5">
        <v>1.7239767694217585</v>
      </c>
      <c r="E16" s="5">
        <v>4.0705294078350018</v>
      </c>
      <c r="F16" s="5">
        <v>4.4308280334539232</v>
      </c>
      <c r="G16" s="5">
        <v>6.0525564278789394</v>
      </c>
    </row>
    <row r="17" spans="1:7" x14ac:dyDescent="0.2">
      <c r="A17" s="4" t="s">
        <v>715</v>
      </c>
      <c r="B17" s="4" t="s">
        <v>739</v>
      </c>
      <c r="C17" s="5">
        <v>2.8933358944410813E-2</v>
      </c>
      <c r="D17" s="5">
        <v>10.341266593251913</v>
      </c>
      <c r="E17" s="5">
        <v>7.1836754762807074</v>
      </c>
      <c r="F17" s="5">
        <v>6.49964963062106</v>
      </c>
      <c r="G17" s="5">
        <v>0.55768827276576416</v>
      </c>
    </row>
    <row r="18" spans="1:7" x14ac:dyDescent="0.2">
      <c r="A18" s="4" t="s">
        <v>740</v>
      </c>
      <c r="B18" s="4" t="s">
        <v>741</v>
      </c>
      <c r="C18" s="5">
        <v>3.6540221964929565</v>
      </c>
      <c r="D18" s="5">
        <v>2.2676390319374469</v>
      </c>
      <c r="E18" s="5">
        <v>5.2338996716687856</v>
      </c>
      <c r="F18" s="5">
        <v>1.8155050811859541</v>
      </c>
      <c r="G18" s="5">
        <v>2.5792817111710935</v>
      </c>
    </row>
    <row r="19" spans="1:7" x14ac:dyDescent="0.2">
      <c r="A19" s="4" t="s">
        <v>638</v>
      </c>
      <c r="B19" s="4" t="s">
        <v>742</v>
      </c>
      <c r="C19" s="5">
        <v>6.6947917214525187E-3</v>
      </c>
      <c r="D19" s="5">
        <v>7.1825225717291985E-4</v>
      </c>
      <c r="E19" s="5">
        <v>0</v>
      </c>
      <c r="F19" s="5">
        <v>0.48703403624089014</v>
      </c>
      <c r="G19" s="5">
        <v>8.7164804122236064E-3</v>
      </c>
    </row>
    <row r="20" spans="1:7" x14ac:dyDescent="0.2">
      <c r="A20" s="4" t="s">
        <v>640</v>
      </c>
      <c r="B20" s="4" t="s">
        <v>743</v>
      </c>
      <c r="C20" s="5">
        <v>0</v>
      </c>
      <c r="D20" s="5">
        <v>0</v>
      </c>
      <c r="E20" s="5">
        <v>0</v>
      </c>
      <c r="F20" s="5">
        <v>2.9582294694472023E-4</v>
      </c>
      <c r="G20" s="5">
        <v>0</v>
      </c>
    </row>
    <row r="21" spans="1:7" ht="13.5" thickBot="1" x14ac:dyDescent="0.25">
      <c r="A21" s="4" t="s">
        <v>644</v>
      </c>
      <c r="B21" s="4" t="s">
        <v>744</v>
      </c>
      <c r="C21" s="5">
        <v>0</v>
      </c>
      <c r="D21" s="5">
        <v>7.6127337307072456E-6</v>
      </c>
      <c r="E21" s="5">
        <v>0</v>
      </c>
      <c r="F21" s="5">
        <v>0</v>
      </c>
      <c r="G21" s="5">
        <v>0</v>
      </c>
    </row>
    <row r="22" spans="1:7" s="3" customFormat="1" ht="13.5" thickBot="1" x14ac:dyDescent="0.25">
      <c r="A22" s="1"/>
      <c r="B22" s="1" t="s">
        <v>588</v>
      </c>
      <c r="C22" s="2">
        <f>SUM($C$2:$C$21)</f>
        <v>99.999999999999986</v>
      </c>
      <c r="D22" s="2">
        <f>SUM($D$2:$D$21)</f>
        <v>100</v>
      </c>
      <c r="E22" s="2">
        <f>SUM($E$2:$E$21)</f>
        <v>99.999999999999986</v>
      </c>
      <c r="F22" s="2">
        <f>SUM($F$2:$F$21)</f>
        <v>100.00000000000001</v>
      </c>
      <c r="G22" s="2">
        <f>SUM($G$2:$G$21)</f>
        <v>99.999999999999986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20"/>
  <sheetViews>
    <sheetView workbookViewId="0">
      <selection activeCell="E5" sqref="E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554</v>
      </c>
      <c r="D1" s="2" t="s">
        <v>555</v>
      </c>
      <c r="E1" s="2" t="s">
        <v>556</v>
      </c>
      <c r="F1" s="2" t="s">
        <v>557</v>
      </c>
      <c r="G1" s="2" t="s">
        <v>565</v>
      </c>
      <c r="H1" s="3"/>
    </row>
    <row r="2" spans="1:8" x14ac:dyDescent="0.2">
      <c r="A2" s="4" t="s">
        <v>610</v>
      </c>
      <c r="B2" s="4" t="s">
        <v>720</v>
      </c>
      <c r="C2" s="5">
        <v>-27.236323886432622</v>
      </c>
      <c r="D2" s="5">
        <v>14.944500988867713</v>
      </c>
      <c r="E2" s="5">
        <v>18.969042230791956</v>
      </c>
      <c r="F2" s="5">
        <v>-49.856741416553263</v>
      </c>
      <c r="G2" s="5">
        <v>-50.105881989193271</v>
      </c>
    </row>
    <row r="3" spans="1:8" x14ac:dyDescent="0.2">
      <c r="A3" s="4" t="s">
        <v>612</v>
      </c>
      <c r="B3" s="4" t="s">
        <v>721</v>
      </c>
      <c r="C3" s="5">
        <v>-41.403179082792022</v>
      </c>
      <c r="D3" s="5">
        <v>-0.53904172396746697</v>
      </c>
      <c r="E3" s="5">
        <v>61.189383352505203</v>
      </c>
      <c r="F3" s="5">
        <v>-23.411059889704074</v>
      </c>
      <c r="G3" s="5">
        <v>-28.050266903141729</v>
      </c>
    </row>
    <row r="4" spans="1:8" x14ac:dyDescent="0.2">
      <c r="A4" s="4" t="s">
        <v>722</v>
      </c>
      <c r="B4" s="4" t="s">
        <v>723</v>
      </c>
      <c r="C4" s="5">
        <v>20433.078507304435</v>
      </c>
      <c r="D4" s="5">
        <v>91.851642898848013</v>
      </c>
      <c r="E4" s="5">
        <v>-75.413786538800181</v>
      </c>
      <c r="F4" s="5">
        <v>77.352899358936028</v>
      </c>
      <c r="G4" s="5">
        <v>17077.087614587101</v>
      </c>
    </row>
    <row r="5" spans="1:8" x14ac:dyDescent="0.2">
      <c r="A5" s="4" t="s">
        <v>724</v>
      </c>
      <c r="B5" s="4" t="s">
        <v>725</v>
      </c>
      <c r="C5" s="5">
        <v>-75.787254294547566</v>
      </c>
      <c r="D5" s="5">
        <v>210.19460258424056</v>
      </c>
      <c r="E5" s="5">
        <v>-12.417207026137547</v>
      </c>
      <c r="F5" s="5">
        <v>40.636532534730172</v>
      </c>
      <c r="G5" s="5">
        <v>-7.4886074596695344</v>
      </c>
    </row>
    <row r="6" spans="1:8" x14ac:dyDescent="0.2">
      <c r="A6" s="4" t="s">
        <v>726</v>
      </c>
      <c r="B6" s="4" t="s">
        <v>727</v>
      </c>
      <c r="C6" s="5">
        <v>-66.235367290033849</v>
      </c>
      <c r="D6" s="5">
        <v>-61.728001576437386</v>
      </c>
      <c r="E6" s="5">
        <v>51.966231233289342</v>
      </c>
      <c r="F6" s="5">
        <v>-72.178678296347144</v>
      </c>
      <c r="G6" s="5">
        <v>-94.536536812996872</v>
      </c>
    </row>
    <row r="7" spans="1:8" x14ac:dyDescent="0.2">
      <c r="A7" s="4" t="s">
        <v>614</v>
      </c>
      <c r="B7" s="4" t="s">
        <v>728</v>
      </c>
      <c r="C7" s="5">
        <v>90.064992500392989</v>
      </c>
      <c r="D7" s="5">
        <v>-85.737947047075664</v>
      </c>
      <c r="E7" s="5">
        <v>0</v>
      </c>
      <c r="F7" s="5">
        <v>0</v>
      </c>
      <c r="G7" s="5">
        <v>-86.217971110684161</v>
      </c>
    </row>
    <row r="8" spans="1:8" x14ac:dyDescent="0.2">
      <c r="A8" s="4" t="s">
        <v>616</v>
      </c>
      <c r="B8" s="4" t="s">
        <v>729</v>
      </c>
      <c r="C8" s="5">
        <v>17.063949857960161</v>
      </c>
      <c r="D8" s="5">
        <v>56.247830997832004</v>
      </c>
      <c r="E8" s="5">
        <v>-53.667617109534895</v>
      </c>
      <c r="F8" s="5">
        <v>-67.324977434638114</v>
      </c>
      <c r="G8" s="5">
        <v>-72.309059675216943</v>
      </c>
    </row>
    <row r="9" spans="1:8" x14ac:dyDescent="0.2">
      <c r="A9" s="4" t="s">
        <v>618</v>
      </c>
      <c r="B9" s="4" t="s">
        <v>730</v>
      </c>
      <c r="C9" s="5">
        <v>0</v>
      </c>
      <c r="D9" s="5">
        <v>-44.444444444444443</v>
      </c>
      <c r="E9" s="5">
        <v>2020.9178000000002</v>
      </c>
      <c r="F9" s="5">
        <v>31.882857506311659</v>
      </c>
      <c r="G9" s="5">
        <v>0</v>
      </c>
    </row>
    <row r="10" spans="1:8" x14ac:dyDescent="0.2">
      <c r="A10" s="4" t="s">
        <v>620</v>
      </c>
      <c r="B10" s="4" t="s">
        <v>731</v>
      </c>
      <c r="C10" s="5">
        <v>462.40931391854633</v>
      </c>
      <c r="D10" s="5">
        <v>-77.777529398579702</v>
      </c>
      <c r="E10" s="5">
        <v>33.68759049888385</v>
      </c>
      <c r="F10" s="5">
        <v>-27.520311206669319</v>
      </c>
      <c r="G10" s="5">
        <v>21.102263488176416</v>
      </c>
    </row>
    <row r="11" spans="1:8" x14ac:dyDescent="0.2">
      <c r="A11" s="4" t="s">
        <v>732</v>
      </c>
      <c r="B11" s="4" t="s">
        <v>733</v>
      </c>
      <c r="C11" s="5">
        <v>-0.98577757894365481</v>
      </c>
      <c r="D11" s="5">
        <v>-18.792390111624453</v>
      </c>
      <c r="E11" s="5">
        <v>131.35917655801032</v>
      </c>
      <c r="F11" s="5">
        <v>-4.2149802763192552</v>
      </c>
      <c r="G11" s="5">
        <v>78.188073563593704</v>
      </c>
    </row>
    <row r="12" spans="1:8" x14ac:dyDescent="0.2">
      <c r="A12" s="4" t="s">
        <v>709</v>
      </c>
      <c r="B12" s="4" t="s">
        <v>734</v>
      </c>
      <c r="C12" s="5">
        <v>13.301496650793085</v>
      </c>
      <c r="D12" s="5">
        <v>98.967211970969714</v>
      </c>
      <c r="E12" s="5">
        <v>-28.403885873887109</v>
      </c>
      <c r="F12" s="5">
        <v>-9.5869296814721352</v>
      </c>
      <c r="G12" s="5">
        <v>45.927731206482918</v>
      </c>
    </row>
    <row r="13" spans="1:8" x14ac:dyDescent="0.2">
      <c r="A13" s="4" t="s">
        <v>634</v>
      </c>
      <c r="B13" s="4" t="s">
        <v>735</v>
      </c>
      <c r="C13" s="5">
        <v>17.173331997165199</v>
      </c>
      <c r="D13" s="5">
        <v>247.41432904771315</v>
      </c>
      <c r="E13" s="5">
        <v>-85.34704216547496</v>
      </c>
      <c r="F13" s="5">
        <v>3.7411706789297887</v>
      </c>
      <c r="G13" s="5">
        <v>-38.119622961382518</v>
      </c>
    </row>
    <row r="14" spans="1:8" x14ac:dyDescent="0.2">
      <c r="A14" s="4" t="s">
        <v>711</v>
      </c>
      <c r="B14" s="4" t="s">
        <v>736</v>
      </c>
      <c r="C14" s="5">
        <v>-48.578182994822008</v>
      </c>
      <c r="D14" s="5">
        <v>239.92594676885383</v>
      </c>
      <c r="E14" s="5">
        <v>-32.562278345982655</v>
      </c>
      <c r="F14" s="5">
        <v>27.112188723144389</v>
      </c>
      <c r="G14" s="5">
        <v>49.837949308236894</v>
      </c>
    </row>
    <row r="15" spans="1:8" x14ac:dyDescent="0.2">
      <c r="A15" s="4" t="s">
        <v>713</v>
      </c>
      <c r="B15" s="4" t="s">
        <v>737</v>
      </c>
      <c r="C15" s="5">
        <v>499.3838121700519</v>
      </c>
      <c r="D15" s="5">
        <v>-7.4159092362386767</v>
      </c>
      <c r="E15" s="5">
        <v>-81.30638829272894</v>
      </c>
      <c r="F15" s="5">
        <v>72.881934710434962</v>
      </c>
      <c r="G15" s="5">
        <v>79.342907833425386</v>
      </c>
    </row>
    <row r="16" spans="1:8" x14ac:dyDescent="0.2">
      <c r="A16" s="4" t="s">
        <v>636</v>
      </c>
      <c r="B16" s="4" t="s">
        <v>738</v>
      </c>
      <c r="C16" s="5">
        <v>-63.838988903985175</v>
      </c>
      <c r="D16" s="5">
        <v>421.33022553543861</v>
      </c>
      <c r="E16" s="5">
        <v>-23.872836048161044</v>
      </c>
      <c r="F16" s="5">
        <v>38.87897767636165</v>
      </c>
      <c r="G16" s="5">
        <v>99.310249156956331</v>
      </c>
    </row>
    <row r="17" spans="1:7" x14ac:dyDescent="0.2">
      <c r="A17" s="4" t="s">
        <v>715</v>
      </c>
      <c r="B17" s="4" t="s">
        <v>739</v>
      </c>
      <c r="C17" s="5">
        <v>29037.416641047024</v>
      </c>
      <c r="D17" s="5">
        <v>53.379171797191546</v>
      </c>
      <c r="E17" s="5">
        <v>-36.722560945858817</v>
      </c>
      <c r="F17" s="5">
        <v>-91.276633392183442</v>
      </c>
      <c r="G17" s="5">
        <v>2366.8937867605832</v>
      </c>
    </row>
    <row r="18" spans="1:7" x14ac:dyDescent="0.2">
      <c r="A18" s="4" t="s">
        <v>740</v>
      </c>
      <c r="B18" s="4" t="s">
        <v>741</v>
      </c>
      <c r="C18" s="5">
        <v>-49.408342596479535</v>
      </c>
      <c r="D18" s="5">
        <v>409.61815062507048</v>
      </c>
      <c r="E18" s="5">
        <v>-75.740730002806202</v>
      </c>
      <c r="F18" s="5">
        <v>44.438798987724503</v>
      </c>
      <c r="G18" s="5">
        <v>-9.6588964212414616</v>
      </c>
    </row>
    <row r="19" spans="1:7" ht="13.5" thickBot="1" x14ac:dyDescent="0.25">
      <c r="A19" s="4" t="s">
        <v>638</v>
      </c>
      <c r="B19" s="4" t="s">
        <v>742</v>
      </c>
      <c r="C19" s="5">
        <v>-91.253866666666667</v>
      </c>
      <c r="D19" s="5">
        <v>0</v>
      </c>
      <c r="E19" s="5">
        <v>0</v>
      </c>
      <c r="F19" s="5">
        <v>-98.180448281635591</v>
      </c>
      <c r="G19" s="5">
        <v>66.63333333333334</v>
      </c>
    </row>
    <row r="20" spans="1:7" s="3" customFormat="1" ht="13.5" thickBot="1" x14ac:dyDescent="0.25">
      <c r="A20" s="1"/>
      <c r="B20" s="1" t="s">
        <v>588</v>
      </c>
      <c r="C20" s="2">
        <v>-18.464359076631119</v>
      </c>
      <c r="D20" s="2">
        <v>120.76086808906967</v>
      </c>
      <c r="E20" s="2">
        <v>-30.063216793480279</v>
      </c>
      <c r="F20" s="2">
        <v>1.6702560523496148</v>
      </c>
      <c r="G20" s="2">
        <v>27.987970518928186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2"/>
  <sheetViews>
    <sheetView workbookViewId="0">
      <selection activeCell="E6" sqref="E6"/>
    </sheetView>
  </sheetViews>
  <sheetFormatPr baseColWidth="10" defaultRowHeight="12.75" x14ac:dyDescent="0.2"/>
  <cols>
    <col min="1" max="2" width="11.42578125" style="4"/>
    <col min="3" max="7" width="11.42578125" style="5"/>
    <col min="8" max="16384" width="11.42578125" style="4"/>
  </cols>
  <sheetData>
    <row r="1" spans="1:9" ht="13.5" thickBot="1" x14ac:dyDescent="0.25">
      <c r="A1" s="1" t="s">
        <v>430</v>
      </c>
      <c r="B1" s="1" t="s">
        <v>719</v>
      </c>
      <c r="C1" s="2" t="s">
        <v>553</v>
      </c>
      <c r="D1" s="2" t="s">
        <v>554</v>
      </c>
      <c r="E1" s="2" t="s">
        <v>555</v>
      </c>
      <c r="F1" s="2" t="s">
        <v>556</v>
      </c>
      <c r="G1" s="2" t="s">
        <v>557</v>
      </c>
      <c r="H1" s="3"/>
    </row>
    <row r="2" spans="1:9" x14ac:dyDescent="0.2">
      <c r="A2" s="4" t="s">
        <v>610</v>
      </c>
      <c r="B2" s="4" t="s">
        <v>720</v>
      </c>
      <c r="C2" s="5">
        <v>71554.39345302619</v>
      </c>
      <c r="D2" s="5">
        <v>56534.193789721838</v>
      </c>
      <c r="E2" s="5">
        <v>62408.36340629647</v>
      </c>
      <c r="F2" s="5">
        <v>46629.118978660073</v>
      </c>
      <c r="G2" s="5">
        <v>43600.519523509982</v>
      </c>
      <c r="I2" s="5"/>
    </row>
    <row r="3" spans="1:9" x14ac:dyDescent="0.2">
      <c r="A3" s="4" t="s">
        <v>612</v>
      </c>
      <c r="B3" s="4" t="s">
        <v>721</v>
      </c>
      <c r="C3" s="5">
        <v>554.92807569559761</v>
      </c>
      <c r="D3" s="5">
        <v>178.17354900000001</v>
      </c>
      <c r="E3" s="5">
        <v>140.69716299999999</v>
      </c>
      <c r="F3" s="5">
        <v>499.14135539999995</v>
      </c>
      <c r="G3" s="5">
        <v>631.05984175000003</v>
      </c>
      <c r="I3" s="5"/>
    </row>
    <row r="4" spans="1:9" x14ac:dyDescent="0.2">
      <c r="A4" s="4" t="s">
        <v>722</v>
      </c>
      <c r="B4" s="4" t="s">
        <v>723</v>
      </c>
      <c r="C4" s="5">
        <v>4648.4821593878369</v>
      </c>
      <c r="D4" s="5">
        <v>6466.3515816810932</v>
      </c>
      <c r="E4" s="5">
        <v>5971.1872878520926</v>
      </c>
      <c r="F4" s="5">
        <v>9821.1399555340304</v>
      </c>
      <c r="G4" s="5">
        <v>5491.3443535810002</v>
      </c>
      <c r="I4" s="5"/>
    </row>
    <row r="5" spans="1:9" x14ac:dyDescent="0.2">
      <c r="A5" s="4" t="s">
        <v>724</v>
      </c>
      <c r="B5" s="4" t="s">
        <v>725</v>
      </c>
      <c r="C5" s="5">
        <v>426.94414899999998</v>
      </c>
      <c r="D5" s="5">
        <v>3082.5014569999998</v>
      </c>
      <c r="E5" s="5">
        <v>1910.643726</v>
      </c>
      <c r="F5" s="5">
        <v>3393.6362446999997</v>
      </c>
      <c r="G5" s="5">
        <v>3733.2143818100003</v>
      </c>
      <c r="I5" s="5"/>
    </row>
    <row r="6" spans="1:9" x14ac:dyDescent="0.2">
      <c r="A6" s="4" t="s">
        <v>726</v>
      </c>
      <c r="B6" s="4" t="s">
        <v>727</v>
      </c>
      <c r="C6" s="5">
        <v>2631.7252159999998</v>
      </c>
      <c r="D6" s="5">
        <v>2948.2163479999999</v>
      </c>
      <c r="E6" s="5">
        <v>6572.2266043</v>
      </c>
      <c r="F6" s="5">
        <v>4369.3719270000001</v>
      </c>
      <c r="G6" s="5">
        <v>2411.0571707999998</v>
      </c>
      <c r="I6" s="5"/>
    </row>
    <row r="7" spans="1:9" x14ac:dyDescent="0.2">
      <c r="A7" s="4" t="s">
        <v>614</v>
      </c>
      <c r="B7" s="4" t="s">
        <v>728</v>
      </c>
      <c r="C7" s="5">
        <v>7021.2229098441376</v>
      </c>
      <c r="D7" s="5">
        <v>5127.3466974528237</v>
      </c>
      <c r="E7" s="5">
        <v>4786.0498687916443</v>
      </c>
      <c r="F7" s="5">
        <v>6304.5604236173567</v>
      </c>
      <c r="G7" s="5">
        <v>8300.9104354999999</v>
      </c>
      <c r="I7" s="5"/>
    </row>
    <row r="8" spans="1:9" x14ac:dyDescent="0.2">
      <c r="A8" s="4" t="s">
        <v>616</v>
      </c>
      <c r="B8" s="4" t="s">
        <v>729</v>
      </c>
      <c r="C8" s="5">
        <v>593.5405580038273</v>
      </c>
      <c r="D8" s="5">
        <v>555.96360969232705</v>
      </c>
      <c r="E8" s="5">
        <v>273.44727452889731</v>
      </c>
      <c r="F8" s="5">
        <v>61.556373000000001</v>
      </c>
      <c r="G8" s="5">
        <v>1034.3048349999999</v>
      </c>
      <c r="I8" s="5"/>
    </row>
    <row r="9" spans="1:9" x14ac:dyDescent="0.2">
      <c r="A9" s="4" t="s">
        <v>618</v>
      </c>
      <c r="B9" s="4" t="s">
        <v>730</v>
      </c>
      <c r="C9" s="5">
        <v>23.285419999999998</v>
      </c>
      <c r="D9" s="5">
        <v>0.13179199999999999</v>
      </c>
      <c r="E9" s="5">
        <v>3.9188904999999994</v>
      </c>
      <c r="F9" s="5">
        <v>45.562907000000003</v>
      </c>
      <c r="G9" s="5">
        <v>36.058319000000004</v>
      </c>
      <c r="I9" s="5"/>
    </row>
    <row r="10" spans="1:9" x14ac:dyDescent="0.2">
      <c r="A10" s="4" t="s">
        <v>620</v>
      </c>
      <c r="B10" s="4" t="s">
        <v>731</v>
      </c>
      <c r="C10" s="5">
        <v>10184.572679999999</v>
      </c>
      <c r="D10" s="5">
        <v>10720.707021555074</v>
      </c>
      <c r="E10" s="5">
        <v>10748.309946899999</v>
      </c>
      <c r="F10" s="5">
        <v>9041.2058341999928</v>
      </c>
      <c r="G10" s="5">
        <v>22240.769832573002</v>
      </c>
      <c r="I10" s="5"/>
    </row>
    <row r="11" spans="1:9" x14ac:dyDescent="0.2">
      <c r="A11" s="4" t="s">
        <v>732</v>
      </c>
      <c r="B11" s="4" t="s">
        <v>733</v>
      </c>
      <c r="C11" s="5">
        <v>47518.51944874278</v>
      </c>
      <c r="D11" s="5">
        <v>55393.542584562463</v>
      </c>
      <c r="E11" s="5">
        <v>49490.615826138288</v>
      </c>
      <c r="F11" s="5">
        <v>33251.751529634661</v>
      </c>
      <c r="G11" s="5">
        <v>48600.578611711993</v>
      </c>
      <c r="I11" s="5"/>
    </row>
    <row r="12" spans="1:9" x14ac:dyDescent="0.2">
      <c r="A12" s="4" t="s">
        <v>709</v>
      </c>
      <c r="B12" s="4" t="s">
        <v>734</v>
      </c>
      <c r="C12" s="5">
        <v>28886.900974293079</v>
      </c>
      <c r="D12" s="5">
        <v>19015.088278144776</v>
      </c>
      <c r="E12" s="5">
        <v>10948.609466410098</v>
      </c>
      <c r="F12" s="5">
        <v>28064.662346712463</v>
      </c>
      <c r="G12" s="5">
        <v>19141.972898583001</v>
      </c>
      <c r="I12" s="5"/>
    </row>
    <row r="13" spans="1:9" x14ac:dyDescent="0.2">
      <c r="A13" s="4" t="s">
        <v>632</v>
      </c>
      <c r="B13" s="4" t="s">
        <v>745</v>
      </c>
      <c r="C13" s="5">
        <v>741.89843800000006</v>
      </c>
      <c r="D13" s="5">
        <v>0</v>
      </c>
      <c r="E13" s="5">
        <v>0</v>
      </c>
      <c r="F13" s="5">
        <v>0</v>
      </c>
      <c r="G13" s="5">
        <v>0.43490000000000001</v>
      </c>
      <c r="I13" s="5"/>
    </row>
    <row r="14" spans="1:9" x14ac:dyDescent="0.2">
      <c r="A14" s="4" t="s">
        <v>634</v>
      </c>
      <c r="B14" s="4" t="s">
        <v>735</v>
      </c>
      <c r="C14" s="5">
        <v>29009.281132345146</v>
      </c>
      <c r="D14" s="5">
        <v>27277.813332725713</v>
      </c>
      <c r="E14" s="5">
        <v>18315.166252057286</v>
      </c>
      <c r="F14" s="5">
        <v>21754.405504284579</v>
      </c>
      <c r="G14" s="5">
        <v>32593.977555188998</v>
      </c>
      <c r="I14" s="5"/>
    </row>
    <row r="15" spans="1:9" x14ac:dyDescent="0.2">
      <c r="A15" s="4" t="s">
        <v>711</v>
      </c>
      <c r="B15" s="4" t="s">
        <v>736</v>
      </c>
      <c r="C15" s="5">
        <v>56364.261726656943</v>
      </c>
      <c r="D15" s="5">
        <v>38172.428553958998</v>
      </c>
      <c r="E15" s="5">
        <v>19696.98794931794</v>
      </c>
      <c r="F15" s="5">
        <v>28709.523358638391</v>
      </c>
      <c r="G15" s="5">
        <v>60897.825650216</v>
      </c>
      <c r="I15" s="5"/>
    </row>
    <row r="16" spans="1:9" x14ac:dyDescent="0.2">
      <c r="A16" s="4" t="s">
        <v>713</v>
      </c>
      <c r="B16" s="4" t="s">
        <v>737</v>
      </c>
      <c r="C16" s="5">
        <v>12064.109540507519</v>
      </c>
      <c r="D16" s="5">
        <v>9664.803142291501</v>
      </c>
      <c r="E16" s="5">
        <v>18013.582445599997</v>
      </c>
      <c r="F16" s="5">
        <v>15516.718678467392</v>
      </c>
      <c r="G16" s="5">
        <v>12529.951908301</v>
      </c>
      <c r="I16" s="5"/>
    </row>
    <row r="17" spans="1:9" x14ac:dyDescent="0.2">
      <c r="A17" s="4" t="s">
        <v>636</v>
      </c>
      <c r="B17" s="4" t="s">
        <v>738</v>
      </c>
      <c r="C17" s="5">
        <v>18253.030379304353</v>
      </c>
      <c r="D17" s="5">
        <v>7620.6263611800005</v>
      </c>
      <c r="E17" s="5">
        <v>42336.029273</v>
      </c>
      <c r="F17" s="5">
        <v>20934.765173402928</v>
      </c>
      <c r="G17" s="5">
        <v>5334.9571095380006</v>
      </c>
      <c r="I17" s="5"/>
    </row>
    <row r="18" spans="1:9" x14ac:dyDescent="0.2">
      <c r="A18" s="4" t="s">
        <v>715</v>
      </c>
      <c r="B18" s="4" t="s">
        <v>739</v>
      </c>
      <c r="C18" s="5">
        <v>11189.152435</v>
      </c>
      <c r="D18" s="5">
        <v>16061.80853342</v>
      </c>
      <c r="E18" s="5">
        <v>18748.713320542825</v>
      </c>
      <c r="F18" s="5">
        <v>7866.4631925699996</v>
      </c>
      <c r="G18" s="5">
        <v>13852.565644178998</v>
      </c>
      <c r="I18" s="5"/>
    </row>
    <row r="19" spans="1:9" x14ac:dyDescent="0.2">
      <c r="A19" s="4" t="s">
        <v>740</v>
      </c>
      <c r="B19" s="4" t="s">
        <v>741</v>
      </c>
      <c r="C19" s="5">
        <v>61533.359427245923</v>
      </c>
      <c r="D19" s="5">
        <v>69436.592454793208</v>
      </c>
      <c r="E19" s="5">
        <v>76244.372095688595</v>
      </c>
      <c r="F19" s="5">
        <v>75413.036838014057</v>
      </c>
      <c r="G19" s="5">
        <v>81962.325134346989</v>
      </c>
      <c r="I19" s="5"/>
    </row>
    <row r="20" spans="1:9" x14ac:dyDescent="0.2">
      <c r="A20" s="4" t="s">
        <v>638</v>
      </c>
      <c r="B20" s="4" t="s">
        <v>742</v>
      </c>
      <c r="C20" s="5">
        <v>386.15780899999999</v>
      </c>
      <c r="D20" s="5">
        <v>274.888531</v>
      </c>
      <c r="E20" s="5">
        <v>21.000026999999999</v>
      </c>
      <c r="F20" s="5">
        <v>125.60915300000001</v>
      </c>
      <c r="G20" s="5">
        <v>147.22987499999999</v>
      </c>
      <c r="I20" s="5"/>
    </row>
    <row r="21" spans="1:9" ht="13.5" thickBot="1" x14ac:dyDescent="0.25">
      <c r="A21" s="4" t="s">
        <v>644</v>
      </c>
      <c r="B21" s="4" t="s">
        <v>744</v>
      </c>
      <c r="C21" s="5">
        <v>13.971883999999999</v>
      </c>
      <c r="D21" s="5">
        <v>0.14599999999999999</v>
      </c>
      <c r="E21" s="5">
        <v>0</v>
      </c>
      <c r="F21" s="5">
        <v>0</v>
      </c>
      <c r="G21" s="5">
        <v>0</v>
      </c>
      <c r="I21" s="5"/>
    </row>
    <row r="22" spans="1:9" s="3" customFormat="1" ht="13.5" thickBot="1" x14ac:dyDescent="0.25">
      <c r="A22" s="1"/>
      <c r="B22" s="1" t="s">
        <v>588</v>
      </c>
      <c r="C22" s="2">
        <f>SUM($C$2:$C$21)</f>
        <v>363599.73781605333</v>
      </c>
      <c r="D22" s="2">
        <f>SUM($D$2:$D$21)</f>
        <v>328531.32361817983</v>
      </c>
      <c r="E22" s="2">
        <f>SUM($E$2:$E$21)</f>
        <v>346629.92082392401</v>
      </c>
      <c r="F22" s="2">
        <f>SUM($F$2:$F$21)</f>
        <v>311802.22977383592</v>
      </c>
      <c r="G22" s="16">
        <f>SUM($G$2:$G$21)</f>
        <v>362541.05798058904</v>
      </c>
    </row>
  </sheetData>
  <phoneticPr fontId="3"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2"/>
  <sheetViews>
    <sheetView workbookViewId="0">
      <selection activeCell="D4" sqref="D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610</v>
      </c>
      <c r="B2" s="4" t="s">
        <v>720</v>
      </c>
      <c r="C2" s="5">
        <v>285599.91698999994</v>
      </c>
      <c r="D2" s="5">
        <v>220839.50582999998</v>
      </c>
      <c r="E2" s="5">
        <v>224628.16305999996</v>
      </c>
      <c r="F2" s="5">
        <v>150044.70232999997</v>
      </c>
      <c r="G2" s="5">
        <v>159377.10498</v>
      </c>
    </row>
    <row r="3" spans="1:8" x14ac:dyDescent="0.2">
      <c r="A3" s="4" t="s">
        <v>612</v>
      </c>
      <c r="B3" s="4" t="s">
        <v>721</v>
      </c>
      <c r="C3" s="5">
        <v>457.71749999999997</v>
      </c>
      <c r="D3" s="5">
        <v>70.500199999999992</v>
      </c>
      <c r="E3" s="5">
        <v>117.89449999999999</v>
      </c>
      <c r="F3" s="5">
        <v>91.572459999999992</v>
      </c>
      <c r="G3" s="5">
        <v>749.13229999999999</v>
      </c>
    </row>
    <row r="4" spans="1:8" x14ac:dyDescent="0.2">
      <c r="A4" s="4" t="s">
        <v>722</v>
      </c>
      <c r="B4" s="4" t="s">
        <v>723</v>
      </c>
      <c r="C4" s="5">
        <v>12636.795980000001</v>
      </c>
      <c r="D4" s="5">
        <v>50486.409700000004</v>
      </c>
      <c r="E4" s="5">
        <v>12225.244949999998</v>
      </c>
      <c r="F4" s="5">
        <v>81543.822520000002</v>
      </c>
      <c r="G4" s="5">
        <v>75763.39473</v>
      </c>
    </row>
    <row r="5" spans="1:8" x14ac:dyDescent="0.2">
      <c r="A5" s="4" t="s">
        <v>724</v>
      </c>
      <c r="B5" s="4" t="s">
        <v>725</v>
      </c>
      <c r="C5" s="5">
        <v>1109.4098999999999</v>
      </c>
      <c r="D5" s="5">
        <v>11961.923500000001</v>
      </c>
      <c r="E5" s="5">
        <v>6930.4723800000002</v>
      </c>
      <c r="F5" s="5">
        <v>18337.590499999998</v>
      </c>
      <c r="G5" s="5">
        <v>19991.736000000001</v>
      </c>
    </row>
    <row r="6" spans="1:8" x14ac:dyDescent="0.2">
      <c r="A6" s="4" t="s">
        <v>726</v>
      </c>
      <c r="B6" s="4" t="s">
        <v>727</v>
      </c>
      <c r="C6" s="5">
        <v>2105.5752000000002</v>
      </c>
      <c r="D6" s="5">
        <v>6174.8114999999998</v>
      </c>
      <c r="E6" s="5">
        <v>22255.63089</v>
      </c>
      <c r="F6" s="5">
        <v>13980.755800000001</v>
      </c>
      <c r="G6" s="5">
        <v>39538.924999999996</v>
      </c>
    </row>
    <row r="7" spans="1:8" x14ac:dyDescent="0.2">
      <c r="A7" s="4" t="s">
        <v>614</v>
      </c>
      <c r="B7" s="4" t="s">
        <v>728</v>
      </c>
      <c r="C7" s="5">
        <v>32525.272199999999</v>
      </c>
      <c r="D7" s="5">
        <v>14886.138000000001</v>
      </c>
      <c r="E7" s="5">
        <v>9933.0234999999993</v>
      </c>
      <c r="F7" s="5">
        <v>20416.349480000001</v>
      </c>
      <c r="G7" s="5">
        <v>43615.023839999994</v>
      </c>
    </row>
    <row r="8" spans="1:8" x14ac:dyDescent="0.2">
      <c r="A8" s="4" t="s">
        <v>616</v>
      </c>
      <c r="B8" s="4" t="s">
        <v>729</v>
      </c>
      <c r="C8" s="5">
        <v>2897.2510000000002</v>
      </c>
      <c r="D8" s="5">
        <v>2849.09</v>
      </c>
      <c r="E8" s="5">
        <v>525.226</v>
      </c>
      <c r="F8" s="5">
        <v>25.902000000000001</v>
      </c>
      <c r="G8" s="5">
        <v>396.60899999999998</v>
      </c>
    </row>
    <row r="9" spans="1:8" x14ac:dyDescent="0.2">
      <c r="A9" s="4" t="s">
        <v>618</v>
      </c>
      <c r="B9" s="4" t="s">
        <v>730</v>
      </c>
      <c r="C9" s="5">
        <v>55.73</v>
      </c>
      <c r="D9" s="5">
        <v>5.8999999999999997E-2</v>
      </c>
      <c r="E9" s="5">
        <v>1.4690000000000001</v>
      </c>
      <c r="F9" s="5">
        <v>9.0118099999999988</v>
      </c>
      <c r="G9" s="5">
        <v>8.7249999999999996</v>
      </c>
    </row>
    <row r="10" spans="1:8" x14ac:dyDescent="0.2">
      <c r="A10" s="4" t="s">
        <v>620</v>
      </c>
      <c r="B10" s="4" t="s">
        <v>731</v>
      </c>
      <c r="C10" s="5">
        <v>12964.225979999999</v>
      </c>
      <c r="D10" s="5">
        <v>11583.258300000001</v>
      </c>
      <c r="E10" s="5">
        <v>9417.9614599999968</v>
      </c>
      <c r="F10" s="5">
        <v>14982.955469999999</v>
      </c>
      <c r="G10" s="5">
        <v>99477.769850000012</v>
      </c>
    </row>
    <row r="11" spans="1:8" x14ac:dyDescent="0.2">
      <c r="A11" s="4" t="s">
        <v>732</v>
      </c>
      <c r="B11" s="4" t="s">
        <v>733</v>
      </c>
      <c r="C11" s="5">
        <v>70890.710929999987</v>
      </c>
      <c r="D11" s="5">
        <v>117300.54828999999</v>
      </c>
      <c r="E11" s="5">
        <v>72658.868470000001</v>
      </c>
      <c r="F11" s="5">
        <v>84630.337510000012</v>
      </c>
      <c r="G11" s="5">
        <v>84930.818880000021</v>
      </c>
    </row>
    <row r="12" spans="1:8" x14ac:dyDescent="0.2">
      <c r="A12" s="4" t="s">
        <v>709</v>
      </c>
      <c r="B12" s="4" t="s">
        <v>734</v>
      </c>
      <c r="C12" s="5">
        <v>152069.06443999999</v>
      </c>
      <c r="D12" s="5">
        <v>51766.68342999999</v>
      </c>
      <c r="E12" s="5">
        <v>29539.146129999994</v>
      </c>
      <c r="F12" s="5">
        <v>84065.876380000002</v>
      </c>
      <c r="G12" s="5">
        <v>52075.272620000003</v>
      </c>
    </row>
    <row r="13" spans="1:8" x14ac:dyDescent="0.2">
      <c r="A13" s="4" t="s">
        <v>632</v>
      </c>
      <c r="B13" s="4" t="s">
        <v>745</v>
      </c>
      <c r="C13" s="5">
        <v>27500</v>
      </c>
      <c r="D13" s="5">
        <v>0</v>
      </c>
      <c r="E13" s="5">
        <v>0</v>
      </c>
      <c r="F13" s="5">
        <v>0</v>
      </c>
      <c r="G13" s="5">
        <v>5.7000000000000002E-2</v>
      </c>
    </row>
    <row r="14" spans="1:8" x14ac:dyDescent="0.2">
      <c r="A14" s="4" t="s">
        <v>634</v>
      </c>
      <c r="B14" s="4" t="s">
        <v>735</v>
      </c>
      <c r="C14" s="5">
        <v>146188.34818999999</v>
      </c>
      <c r="D14" s="5">
        <v>131167.17544999998</v>
      </c>
      <c r="E14" s="5">
        <v>121580.5885</v>
      </c>
      <c r="F14" s="5">
        <v>204545.77009999997</v>
      </c>
      <c r="G14" s="5">
        <v>183505.81920000003</v>
      </c>
    </row>
    <row r="15" spans="1:8" x14ac:dyDescent="0.2">
      <c r="A15" s="4" t="s">
        <v>711</v>
      </c>
      <c r="B15" s="4" t="s">
        <v>736</v>
      </c>
      <c r="C15" s="5">
        <v>266682.50373</v>
      </c>
      <c r="D15" s="5">
        <v>138852.54436</v>
      </c>
      <c r="E15" s="5">
        <v>56164.420120000002</v>
      </c>
      <c r="F15" s="5">
        <v>108634.60197999999</v>
      </c>
      <c r="G15" s="5">
        <v>236785.13439000002</v>
      </c>
    </row>
    <row r="16" spans="1:8" x14ac:dyDescent="0.2">
      <c r="A16" s="4" t="s">
        <v>713</v>
      </c>
      <c r="B16" s="4" t="s">
        <v>737</v>
      </c>
      <c r="C16" s="5">
        <v>60840.236859999997</v>
      </c>
      <c r="D16" s="5">
        <v>60199.754309999997</v>
      </c>
      <c r="E16" s="5">
        <v>78663.316330000001</v>
      </c>
      <c r="F16" s="5">
        <v>74596.013260000022</v>
      </c>
      <c r="G16" s="5">
        <v>57022.719150000012</v>
      </c>
    </row>
    <row r="17" spans="1:7" x14ac:dyDescent="0.2">
      <c r="A17" s="4" t="s">
        <v>636</v>
      </c>
      <c r="B17" s="4" t="s">
        <v>738</v>
      </c>
      <c r="C17" s="5">
        <v>74919.255480000022</v>
      </c>
      <c r="D17" s="5">
        <v>59489.528030000001</v>
      </c>
      <c r="E17" s="5">
        <v>210085.82044000001</v>
      </c>
      <c r="F17" s="5">
        <v>148367.07163999998</v>
      </c>
      <c r="G17" s="5">
        <v>23047.701000000001</v>
      </c>
    </row>
    <row r="18" spans="1:7" x14ac:dyDescent="0.2">
      <c r="A18" s="4" t="s">
        <v>715</v>
      </c>
      <c r="B18" s="4" t="s">
        <v>739</v>
      </c>
      <c r="C18" s="5">
        <v>64868.769049999995</v>
      </c>
      <c r="D18" s="5">
        <v>93728.278620000012</v>
      </c>
      <c r="E18" s="5">
        <v>35714.841489999999</v>
      </c>
      <c r="F18" s="5">
        <v>11808.892329999997</v>
      </c>
      <c r="G18" s="5">
        <v>30867.610020000007</v>
      </c>
    </row>
    <row r="19" spans="1:7" x14ac:dyDescent="0.2">
      <c r="A19" s="4" t="s">
        <v>740</v>
      </c>
      <c r="B19" s="4" t="s">
        <v>741</v>
      </c>
      <c r="C19" s="5">
        <v>76409.513800000015</v>
      </c>
      <c r="D19" s="5">
        <v>89188.925669999997</v>
      </c>
      <c r="E19" s="5">
        <v>118073.2338</v>
      </c>
      <c r="F19" s="5">
        <v>137783.4068600001</v>
      </c>
      <c r="G19" s="5">
        <v>130885.37337000002</v>
      </c>
    </row>
    <row r="20" spans="1:7" x14ac:dyDescent="0.2">
      <c r="A20" s="4" t="s">
        <v>638</v>
      </c>
      <c r="B20" s="4" t="s">
        <v>742</v>
      </c>
      <c r="C20" s="5">
        <v>381.76400000000001</v>
      </c>
      <c r="D20" s="5">
        <v>205.71940000000001</v>
      </c>
      <c r="E20" s="5">
        <v>60.151900000000005</v>
      </c>
      <c r="F20" s="5">
        <v>234.114</v>
      </c>
      <c r="G20" s="5">
        <v>278.54000000000002</v>
      </c>
    </row>
    <row r="21" spans="1:7" ht="13.5" thickBot="1" x14ac:dyDescent="0.25">
      <c r="A21" s="4" t="s">
        <v>644</v>
      </c>
      <c r="B21" s="4" t="s">
        <v>744</v>
      </c>
      <c r="C21" s="5">
        <v>0.33460000000000001</v>
      </c>
      <c r="D21" s="5">
        <v>0.12</v>
      </c>
      <c r="E21" s="5">
        <v>0</v>
      </c>
      <c r="F21" s="5">
        <v>0</v>
      </c>
      <c r="G21" s="5">
        <v>0</v>
      </c>
    </row>
    <row r="22" spans="1:7" s="3" customFormat="1" ht="13.5" thickBot="1" x14ac:dyDescent="0.25">
      <c r="A22" s="1"/>
      <c r="B22" s="1" t="s">
        <v>588</v>
      </c>
      <c r="C22" s="2">
        <f>SUM($C$2:$C$21)</f>
        <v>1291102.3958300001</v>
      </c>
      <c r="D22" s="2">
        <f>SUM($D$2:$D$21)</f>
        <v>1060750.9735900001</v>
      </c>
      <c r="E22" s="2">
        <f>SUM($E$2:$E$21)</f>
        <v>1008575.4729200001</v>
      </c>
      <c r="F22" s="2">
        <f>SUM($F$2:$F$21)</f>
        <v>1154098.7464300001</v>
      </c>
      <c r="G22" s="16">
        <f>SUM($G$2:$G$21)</f>
        <v>1238317.46633</v>
      </c>
    </row>
  </sheetData>
  <phoneticPr fontId="3"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2"/>
  <sheetViews>
    <sheetView workbookViewId="0">
      <selection activeCell="E4" sqref="E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610</v>
      </c>
      <c r="B2" s="4" t="s">
        <v>720</v>
      </c>
      <c r="C2" s="5">
        <v>250.54066614288129</v>
      </c>
      <c r="D2" s="5">
        <v>255.99674105973273</v>
      </c>
      <c r="E2" s="5">
        <v>277.82964769928117</v>
      </c>
      <c r="F2" s="5">
        <v>310.76817944632649</v>
      </c>
      <c r="G2" s="5">
        <v>273.56827399381706</v>
      </c>
      <c r="H2" s="5"/>
    </row>
    <row r="3" spans="1:8" x14ac:dyDescent="0.2">
      <c r="A3" s="4" t="s">
        <v>612</v>
      </c>
      <c r="B3" s="4" t="s">
        <v>721</v>
      </c>
      <c r="C3" s="5">
        <v>1212.3811645733397</v>
      </c>
      <c r="D3" s="5">
        <v>2527.2772133979761</v>
      </c>
      <c r="E3" s="5">
        <v>1193.4158336478802</v>
      </c>
      <c r="F3" s="5">
        <v>5450.780238949571</v>
      </c>
      <c r="G3" s="5">
        <v>842.38770875318028</v>
      </c>
      <c r="H3" s="5"/>
    </row>
    <row r="4" spans="1:8" x14ac:dyDescent="0.2">
      <c r="A4" s="4" t="s">
        <v>722</v>
      </c>
      <c r="B4" s="4" t="s">
        <v>723</v>
      </c>
      <c r="C4" s="5">
        <v>367.85290881841365</v>
      </c>
      <c r="D4" s="5">
        <v>128.08103448245583</v>
      </c>
      <c r="E4" s="5">
        <v>488.43089134603338</v>
      </c>
      <c r="F4" s="5">
        <v>120.44002417381441</v>
      </c>
      <c r="G4" s="5">
        <v>72.480178233177767</v>
      </c>
      <c r="H4" s="5"/>
    </row>
    <row r="5" spans="1:8" x14ac:dyDescent="0.2">
      <c r="A5" s="4" t="s">
        <v>724</v>
      </c>
      <c r="B5" s="4" t="s">
        <v>725</v>
      </c>
      <c r="C5" s="5">
        <v>384.83895717894717</v>
      </c>
      <c r="D5" s="5">
        <v>257.69279138091798</v>
      </c>
      <c r="E5" s="5">
        <v>275.68737327541299</v>
      </c>
      <c r="F5" s="5">
        <v>185.0644578795671</v>
      </c>
      <c r="G5" s="5">
        <v>186.73787918217806</v>
      </c>
      <c r="H5" s="5"/>
    </row>
    <row r="6" spans="1:8" x14ac:dyDescent="0.2">
      <c r="A6" s="4" t="s">
        <v>726</v>
      </c>
      <c r="B6" s="4" t="s">
        <v>727</v>
      </c>
      <c r="C6" s="5">
        <v>1249.884219760947</v>
      </c>
      <c r="D6" s="5">
        <v>477.45851804544964</v>
      </c>
      <c r="E6" s="5">
        <v>295.30623673548894</v>
      </c>
      <c r="F6" s="5">
        <v>312.52759074727561</v>
      </c>
      <c r="G6" s="5">
        <v>60.979330388977445</v>
      </c>
      <c r="H6" s="5"/>
    </row>
    <row r="7" spans="1:8" x14ac:dyDescent="0.2">
      <c r="A7" s="4" t="s">
        <v>614</v>
      </c>
      <c r="B7" s="4" t="s">
        <v>728</v>
      </c>
      <c r="C7" s="5">
        <v>215.86976633647166</v>
      </c>
      <c r="D7" s="5">
        <v>344.43767063376839</v>
      </c>
      <c r="E7" s="5">
        <v>481.83212984361148</v>
      </c>
      <c r="F7" s="5">
        <v>308.79959366846401</v>
      </c>
      <c r="G7" s="5">
        <v>190.32227211319577</v>
      </c>
      <c r="H7" s="5"/>
    </row>
    <row r="8" spans="1:8" x14ac:dyDescent="0.2">
      <c r="A8" s="4" t="s">
        <v>616</v>
      </c>
      <c r="B8" s="4" t="s">
        <v>729</v>
      </c>
      <c r="C8" s="5">
        <v>204.86335426368905</v>
      </c>
      <c r="D8" s="5">
        <v>195.13725775329212</v>
      </c>
      <c r="E8" s="5">
        <v>520.62783359715115</v>
      </c>
      <c r="F8" s="5">
        <v>2376.5104239054899</v>
      </c>
      <c r="G8" s="5">
        <v>2607.8703080363784</v>
      </c>
      <c r="H8" s="5"/>
    </row>
    <row r="9" spans="1:8" x14ac:dyDescent="0.2">
      <c r="A9" s="4" t="s">
        <v>618</v>
      </c>
      <c r="B9" s="4" t="s">
        <v>730</v>
      </c>
      <c r="C9" s="5">
        <v>417.82558765476404</v>
      </c>
      <c r="D9" s="5">
        <v>2233.7627118644068</v>
      </c>
      <c r="E9" s="5">
        <v>2667.726684819605</v>
      </c>
      <c r="F9" s="5">
        <v>5055.9107437906487</v>
      </c>
      <c r="G9" s="5">
        <v>4132.7586246418341</v>
      </c>
      <c r="H9" s="5"/>
    </row>
    <row r="10" spans="1:8" x14ac:dyDescent="0.2">
      <c r="A10" s="4" t="s">
        <v>620</v>
      </c>
      <c r="B10" s="4" t="s">
        <v>731</v>
      </c>
      <c r="C10" s="5">
        <v>785.59049307778275</v>
      </c>
      <c r="D10" s="5">
        <v>925.53465906523672</v>
      </c>
      <c r="E10" s="5">
        <v>1141.2565227146304</v>
      </c>
      <c r="F10" s="5">
        <v>603.43273743975124</v>
      </c>
      <c r="G10" s="5">
        <v>223.57527582402872</v>
      </c>
      <c r="H10" s="5"/>
    </row>
    <row r="11" spans="1:8" x14ac:dyDescent="0.2">
      <c r="A11" s="4" t="s">
        <v>732</v>
      </c>
      <c r="B11" s="4" t="s">
        <v>733</v>
      </c>
      <c r="C11" s="5">
        <v>670.30671332474378</v>
      </c>
      <c r="D11" s="5">
        <v>472.23600735108266</v>
      </c>
      <c r="E11" s="5">
        <v>681.13661646922549</v>
      </c>
      <c r="F11" s="5">
        <v>392.90581259593347</v>
      </c>
      <c r="G11" s="5">
        <v>572.2372544221015</v>
      </c>
      <c r="H11" s="5"/>
    </row>
    <row r="12" spans="1:8" x14ac:dyDescent="0.2">
      <c r="A12" s="4" t="s">
        <v>709</v>
      </c>
      <c r="B12" s="4" t="s">
        <v>734</v>
      </c>
      <c r="C12" s="5">
        <v>189.95908918536568</v>
      </c>
      <c r="D12" s="5">
        <v>367.32289994697811</v>
      </c>
      <c r="E12" s="5">
        <v>370.64745941625836</v>
      </c>
      <c r="F12" s="5">
        <v>333.84131059138389</v>
      </c>
      <c r="G12" s="5">
        <v>367.58276885585315</v>
      </c>
      <c r="H12" s="5"/>
    </row>
    <row r="13" spans="1:8" x14ac:dyDescent="0.2">
      <c r="A13" s="4" t="s">
        <v>632</v>
      </c>
      <c r="B13" s="4" t="s">
        <v>745</v>
      </c>
      <c r="C13" s="5">
        <v>26.978125018181817</v>
      </c>
      <c r="D13" s="5">
        <v>0</v>
      </c>
      <c r="E13" s="5">
        <v>0</v>
      </c>
      <c r="F13" s="5">
        <v>0</v>
      </c>
      <c r="G13" s="5">
        <v>7629.8245614035086</v>
      </c>
      <c r="H13" s="5"/>
    </row>
    <row r="14" spans="1:8" x14ac:dyDescent="0.2">
      <c r="A14" s="4" t="s">
        <v>634</v>
      </c>
      <c r="B14" s="4" t="s">
        <v>735</v>
      </c>
      <c r="C14" s="5">
        <v>198.43771060770166</v>
      </c>
      <c r="D14" s="5">
        <v>207.96219205866657</v>
      </c>
      <c r="E14" s="5">
        <v>150.64219114268627</v>
      </c>
      <c r="F14" s="5">
        <v>106.35470727969155</v>
      </c>
      <c r="G14" s="5">
        <v>177.61822321103261</v>
      </c>
      <c r="H14" s="5"/>
    </row>
    <row r="15" spans="1:8" x14ac:dyDescent="0.2">
      <c r="A15" s="4" t="s">
        <v>711</v>
      </c>
      <c r="B15" s="4" t="s">
        <v>736</v>
      </c>
      <c r="C15" s="5">
        <v>211.3534294087863</v>
      </c>
      <c r="D15" s="5">
        <v>274.91342510073247</v>
      </c>
      <c r="E15" s="5">
        <v>350.70224008782907</v>
      </c>
      <c r="F15" s="5">
        <v>264.27604865643008</v>
      </c>
      <c r="G15" s="5">
        <v>257.18601721809722</v>
      </c>
      <c r="H15" s="5"/>
    </row>
    <row r="16" spans="1:8" x14ac:dyDescent="0.2">
      <c r="A16" s="4" t="s">
        <v>713</v>
      </c>
      <c r="B16" s="4" t="s">
        <v>737</v>
      </c>
      <c r="C16" s="5">
        <v>198.29162677765945</v>
      </c>
      <c r="D16" s="5">
        <v>160.54555791909678</v>
      </c>
      <c r="E16" s="5">
        <v>228.9959702440122</v>
      </c>
      <c r="F16" s="5">
        <v>208.01002627827819</v>
      </c>
      <c r="G16" s="5">
        <v>219.73613491388542</v>
      </c>
      <c r="H16" s="5"/>
    </row>
    <row r="17" spans="1:8" x14ac:dyDescent="0.2">
      <c r="A17" s="4" t="s">
        <v>636</v>
      </c>
      <c r="B17" s="4" t="s">
        <v>738</v>
      </c>
      <c r="C17" s="5">
        <v>243.63603538715182</v>
      </c>
      <c r="D17" s="5">
        <v>128.1002995575455</v>
      </c>
      <c r="E17" s="5">
        <v>201.51778537138858</v>
      </c>
      <c r="F17" s="5">
        <v>141.10115500695022</v>
      </c>
      <c r="G17" s="5">
        <v>231.47458870357613</v>
      </c>
      <c r="H17" s="5"/>
    </row>
    <row r="18" spans="1:8" x14ac:dyDescent="0.2">
      <c r="A18" s="4" t="s">
        <v>715</v>
      </c>
      <c r="B18" s="4" t="s">
        <v>739</v>
      </c>
      <c r="C18" s="5">
        <v>172.48905133956754</v>
      </c>
      <c r="D18" s="5">
        <v>171.36566220893644</v>
      </c>
      <c r="E18" s="5">
        <v>524.9558037599686</v>
      </c>
      <c r="F18" s="5">
        <v>666.14742286925411</v>
      </c>
      <c r="G18" s="5">
        <v>448.77350838641297</v>
      </c>
      <c r="H18" s="5"/>
    </row>
    <row r="19" spans="1:8" x14ac:dyDescent="0.2">
      <c r="A19" s="4" t="s">
        <v>740</v>
      </c>
      <c r="B19" s="4" t="s">
        <v>741</v>
      </c>
      <c r="C19" s="5">
        <v>805.31018150839111</v>
      </c>
      <c r="D19" s="5">
        <v>778.5337914228204</v>
      </c>
      <c r="E19" s="5">
        <v>645.73798516297268</v>
      </c>
      <c r="F19" s="5">
        <v>547.33032486734953</v>
      </c>
      <c r="G19" s="5">
        <v>626.21454960171593</v>
      </c>
      <c r="H19" s="5"/>
    </row>
    <row r="20" spans="1:8" x14ac:dyDescent="0.2">
      <c r="A20" s="4" t="s">
        <v>638</v>
      </c>
      <c r="B20" s="4" t="s">
        <v>742</v>
      </c>
      <c r="C20" s="5">
        <v>1011.5092282142895</v>
      </c>
      <c r="D20" s="5">
        <v>1336.230472186872</v>
      </c>
      <c r="E20" s="5">
        <v>349.11660313306811</v>
      </c>
      <c r="F20" s="5">
        <v>536.52986579187916</v>
      </c>
      <c r="G20" s="5">
        <v>528.57713434336176</v>
      </c>
      <c r="H20" s="5"/>
    </row>
    <row r="21" spans="1:8" ht="13.5" thickBot="1" x14ac:dyDescent="0.25">
      <c r="A21" s="4" t="s">
        <v>644</v>
      </c>
      <c r="B21" s="4" t="s">
        <v>744</v>
      </c>
      <c r="C21" s="5">
        <v>41756.97549312612</v>
      </c>
      <c r="D21" s="5">
        <v>1216.6666666666667</v>
      </c>
      <c r="E21" s="5">
        <v>0</v>
      </c>
      <c r="F21" s="5">
        <v>0</v>
      </c>
      <c r="G21" s="5">
        <v>0</v>
      </c>
      <c r="H21" s="5"/>
    </row>
    <row r="22" spans="1:8" s="3" customFormat="1" ht="13.5" thickBot="1" x14ac:dyDescent="0.25">
      <c r="A22" s="1"/>
      <c r="B22" s="1" t="s">
        <v>588</v>
      </c>
      <c r="C22" s="2">
        <v>281.61959809725931</v>
      </c>
      <c r="D22" s="2">
        <v>309.71578796322018</v>
      </c>
      <c r="E22" s="2">
        <v>343.68267931439044</v>
      </c>
      <c r="F22" s="2">
        <v>270.16945537662281</v>
      </c>
      <c r="G22" s="16">
        <v>292.76907403644367</v>
      </c>
      <c r="H22" s="5"/>
    </row>
  </sheetData>
  <phoneticPr fontId="3"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2"/>
  <sheetViews>
    <sheetView workbookViewId="0">
      <selection activeCell="E6" sqref="E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610</v>
      </c>
      <c r="B2" s="4" t="s">
        <v>720</v>
      </c>
      <c r="C2" s="5">
        <v>19.679440332607133</v>
      </c>
      <c r="D2" s="5">
        <v>17.208159382520876</v>
      </c>
      <c r="E2" s="5">
        <v>18.004320936275359</v>
      </c>
      <c r="F2" s="5">
        <v>14.95470991739932</v>
      </c>
      <c r="G2" s="5">
        <v>12.026367376531574</v>
      </c>
      <c r="H2" s="5"/>
    </row>
    <row r="3" spans="1:8" x14ac:dyDescent="0.2">
      <c r="A3" s="4" t="s">
        <v>612</v>
      </c>
      <c r="B3" s="4" t="s">
        <v>721</v>
      </c>
      <c r="C3" s="5">
        <v>0.15262059291592181</v>
      </c>
      <c r="D3" s="5">
        <v>5.4233351948830881E-2</v>
      </c>
      <c r="E3" s="5">
        <v>4.0590022542072828E-2</v>
      </c>
      <c r="F3" s="5">
        <v>0.16008267668965978</v>
      </c>
      <c r="G3" s="5">
        <v>0.17406575830751503</v>
      </c>
      <c r="H3" s="5"/>
    </row>
    <row r="4" spans="1:8" x14ac:dyDescent="0.2">
      <c r="A4" s="4" t="s">
        <v>722</v>
      </c>
      <c r="B4" s="4" t="s">
        <v>723</v>
      </c>
      <c r="C4" s="5">
        <v>1.2784613617459548</v>
      </c>
      <c r="D4" s="5">
        <v>1.9682602896021899</v>
      </c>
      <c r="E4" s="5">
        <v>1.7226404672911217</v>
      </c>
      <c r="F4" s="5">
        <v>3.1497978582955417</v>
      </c>
      <c r="G4" s="5">
        <v>1.514682056749284</v>
      </c>
      <c r="H4" s="5"/>
    </row>
    <row r="5" spans="1:8" x14ac:dyDescent="0.2">
      <c r="A5" s="4" t="s">
        <v>724</v>
      </c>
      <c r="B5" s="4" t="s">
        <v>725</v>
      </c>
      <c r="C5" s="5">
        <v>0.11742146778334393</v>
      </c>
      <c r="D5" s="5">
        <v>0.93826714087771224</v>
      </c>
      <c r="E5" s="5">
        <v>0.55120565514323849</v>
      </c>
      <c r="F5" s="5">
        <v>1.0883938345025803</v>
      </c>
      <c r="G5" s="5">
        <v>1.0297356119068539</v>
      </c>
      <c r="H5" s="5"/>
    </row>
    <row r="6" spans="1:8" x14ac:dyDescent="0.2">
      <c r="A6" s="4" t="s">
        <v>726</v>
      </c>
      <c r="B6" s="4" t="s">
        <v>727</v>
      </c>
      <c r="C6" s="5">
        <v>0.7237973359957155</v>
      </c>
      <c r="D6" s="5">
        <v>0.89739277081123225</v>
      </c>
      <c r="E6" s="5">
        <v>1.8960355726586169</v>
      </c>
      <c r="F6" s="5">
        <v>1.4013279924807784</v>
      </c>
      <c r="G6" s="5">
        <v>0.66504389440191114</v>
      </c>
      <c r="H6" s="5"/>
    </row>
    <row r="7" spans="1:8" x14ac:dyDescent="0.2">
      <c r="A7" s="4" t="s">
        <v>614</v>
      </c>
      <c r="B7" s="4" t="s">
        <v>728</v>
      </c>
      <c r="C7" s="5">
        <v>1.9310307955712016</v>
      </c>
      <c r="D7" s="5">
        <v>1.5606873161999746</v>
      </c>
      <c r="E7" s="5">
        <v>1.3807376632159778</v>
      </c>
      <c r="F7" s="5">
        <v>2.0219741302653076</v>
      </c>
      <c r="G7" s="5">
        <v>2.2896469938432302</v>
      </c>
      <c r="H7" s="5"/>
    </row>
    <row r="8" spans="1:8" x14ac:dyDescent="0.2">
      <c r="A8" s="4" t="s">
        <v>616</v>
      </c>
      <c r="B8" s="4" t="s">
        <v>729</v>
      </c>
      <c r="C8" s="5">
        <v>0.16324009515763241</v>
      </c>
      <c r="D8" s="5">
        <v>0.16922697159266001</v>
      </c>
      <c r="E8" s="5">
        <v>7.8887383373866027E-2</v>
      </c>
      <c r="F8" s="5">
        <v>1.9742120845206775E-2</v>
      </c>
      <c r="G8" s="5">
        <v>0.28529315845251879</v>
      </c>
      <c r="H8" s="5"/>
    </row>
    <row r="9" spans="1:8" x14ac:dyDescent="0.2">
      <c r="A9" s="4" t="s">
        <v>618</v>
      </c>
      <c r="B9" s="4" t="s">
        <v>730</v>
      </c>
      <c r="C9" s="5">
        <v>6.4041355309723018E-3</v>
      </c>
      <c r="D9" s="5">
        <v>4.0115505136176633E-5</v>
      </c>
      <c r="E9" s="5">
        <v>1.1305690203214334E-3</v>
      </c>
      <c r="F9" s="5">
        <v>1.4612758553089501E-2</v>
      </c>
      <c r="G9" s="5">
        <v>9.9459959654916164E-3</v>
      </c>
      <c r="H9" s="5"/>
    </row>
    <row r="10" spans="1:8" x14ac:dyDescent="0.2">
      <c r="A10" s="4" t="s">
        <v>620</v>
      </c>
      <c r="B10" s="4" t="s">
        <v>731</v>
      </c>
      <c r="C10" s="5">
        <v>2.8010396105270079</v>
      </c>
      <c r="D10" s="5">
        <v>3.2632221803040964</v>
      </c>
      <c r="E10" s="5">
        <v>3.100802700860831</v>
      </c>
      <c r="F10" s="5">
        <v>2.8996604163985551</v>
      </c>
      <c r="G10" s="5">
        <v>6.1346899455906057</v>
      </c>
      <c r="H10" s="5"/>
    </row>
    <row r="11" spans="1:8" x14ac:dyDescent="0.2">
      <c r="A11" s="4" t="s">
        <v>732</v>
      </c>
      <c r="B11" s="4" t="s">
        <v>733</v>
      </c>
      <c r="C11" s="5">
        <v>13.068909162080478</v>
      </c>
      <c r="D11" s="5">
        <v>16.860962289532253</v>
      </c>
      <c r="E11" s="5">
        <v>14.27765257785631</v>
      </c>
      <c r="F11" s="5">
        <v>10.66437259084184</v>
      </c>
      <c r="G11" s="5">
        <v>13.405537812027385</v>
      </c>
      <c r="H11" s="5"/>
    </row>
    <row r="12" spans="1:8" x14ac:dyDescent="0.2">
      <c r="A12" s="4" t="s">
        <v>709</v>
      </c>
      <c r="B12" s="4" t="s">
        <v>734</v>
      </c>
      <c r="C12" s="5">
        <v>7.9446979659009251</v>
      </c>
      <c r="D12" s="5">
        <v>5.7879072438901362</v>
      </c>
      <c r="E12" s="5">
        <v>3.1585875334667399</v>
      </c>
      <c r="F12" s="5">
        <v>9.000789496299948</v>
      </c>
      <c r="G12" s="5">
        <v>5.2799462232517369</v>
      </c>
      <c r="H12" s="5"/>
    </row>
    <row r="13" spans="1:8" x14ac:dyDescent="0.2">
      <c r="A13" s="4" t="s">
        <v>632</v>
      </c>
      <c r="B13" s="4" t="s">
        <v>745</v>
      </c>
      <c r="C13" s="5">
        <v>0.20404262182810751</v>
      </c>
      <c r="D13" s="5">
        <v>0</v>
      </c>
      <c r="E13" s="5">
        <v>0</v>
      </c>
      <c r="F13" s="5">
        <v>0</v>
      </c>
      <c r="G13" s="5">
        <v>1.1995882684914688E-4</v>
      </c>
      <c r="H13" s="5"/>
    </row>
    <row r="14" spans="1:8" x14ac:dyDescent="0.2">
      <c r="A14" s="4" t="s">
        <v>634</v>
      </c>
      <c r="B14" s="4" t="s">
        <v>735</v>
      </c>
      <c r="C14" s="5">
        <v>7.9783558994261625</v>
      </c>
      <c r="D14" s="5">
        <v>8.3029566350964075</v>
      </c>
      <c r="E14" s="5">
        <v>5.2837811024861727</v>
      </c>
      <c r="F14" s="5">
        <v>6.9769884327203231</v>
      </c>
      <c r="G14" s="5">
        <v>8.9904237982706281</v>
      </c>
      <c r="H14" s="5"/>
    </row>
    <row r="15" spans="1:8" x14ac:dyDescent="0.2">
      <c r="A15" s="4" t="s">
        <v>711</v>
      </c>
      <c r="B15" s="4" t="s">
        <v>736</v>
      </c>
      <c r="C15" s="5">
        <v>15.501733325003626</v>
      </c>
      <c r="D15" s="5">
        <v>11.61911385908612</v>
      </c>
      <c r="E15" s="5">
        <v>5.6824257705448691</v>
      </c>
      <c r="F15" s="5">
        <v>9.2076068152118999</v>
      </c>
      <c r="G15" s="5">
        <v>16.797497637764536</v>
      </c>
      <c r="H15" s="5"/>
    </row>
    <row r="16" spans="1:8" x14ac:dyDescent="0.2">
      <c r="A16" s="4" t="s">
        <v>713</v>
      </c>
      <c r="B16" s="4" t="s">
        <v>737</v>
      </c>
      <c r="C16" s="5">
        <v>3.3179643123424931</v>
      </c>
      <c r="D16" s="5">
        <v>2.9418209003181586</v>
      </c>
      <c r="E16" s="5">
        <v>5.1967765514247883</v>
      </c>
      <c r="F16" s="5">
        <v>4.9764617429844415</v>
      </c>
      <c r="G16" s="5">
        <v>3.4561470025201588</v>
      </c>
      <c r="H16" s="5"/>
    </row>
    <row r="17" spans="1:8" x14ac:dyDescent="0.2">
      <c r="A17" s="4" t="s">
        <v>636</v>
      </c>
      <c r="B17" s="4" t="s">
        <v>738</v>
      </c>
      <c r="C17" s="5">
        <v>5.0200889827205097</v>
      </c>
      <c r="D17" s="5">
        <v>2.3196041939783854</v>
      </c>
      <c r="E17" s="5">
        <v>12.213610750153684</v>
      </c>
      <c r="F17" s="5">
        <v>6.7141165695280121</v>
      </c>
      <c r="G17" s="5">
        <v>1.4715456338254636</v>
      </c>
      <c r="H17" s="5"/>
    </row>
    <row r="18" spans="1:8" x14ac:dyDescent="0.2">
      <c r="A18" s="4" t="s">
        <v>715</v>
      </c>
      <c r="B18" s="4" t="s">
        <v>739</v>
      </c>
      <c r="C18" s="5">
        <v>3.0773268710827955</v>
      </c>
      <c r="D18" s="5">
        <v>4.8889732511737867</v>
      </c>
      <c r="E18" s="5">
        <v>5.408856014500409</v>
      </c>
      <c r="F18" s="5">
        <v>2.5229015194265592</v>
      </c>
      <c r="G18" s="5">
        <v>3.8209646436571836</v>
      </c>
      <c r="H18" s="5"/>
    </row>
    <row r="19" spans="1:8" x14ac:dyDescent="0.2">
      <c r="A19" s="4" t="s">
        <v>740</v>
      </c>
      <c r="B19" s="4" t="s">
        <v>741</v>
      </c>
      <c r="C19" s="5">
        <v>16.923378382185724</v>
      </c>
      <c r="D19" s="5">
        <v>21.135455727653127</v>
      </c>
      <c r="E19" s="5">
        <v>21.99590038691959</v>
      </c>
      <c r="F19" s="5">
        <v>24.186176247910247</v>
      </c>
      <c r="G19" s="5">
        <v>22.60773595986344</v>
      </c>
      <c r="H19" s="5"/>
    </row>
    <row r="20" spans="1:8" x14ac:dyDescent="0.2">
      <c r="A20" s="4" t="s">
        <v>638</v>
      </c>
      <c r="B20" s="4" t="s">
        <v>742</v>
      </c>
      <c r="C20" s="5">
        <v>0.10620409445821959</v>
      </c>
      <c r="D20" s="5">
        <v>8.3671939702004289E-2</v>
      </c>
      <c r="E20" s="5">
        <v>6.0583422660351579E-3</v>
      </c>
      <c r="F20" s="5">
        <v>4.0284879646662532E-2</v>
      </c>
      <c r="G20" s="5">
        <v>4.0610538243611258E-2</v>
      </c>
      <c r="H20" s="5"/>
    </row>
    <row r="21" spans="1:8" ht="13.5" thickBot="1" x14ac:dyDescent="0.25">
      <c r="A21" s="4" t="s">
        <v>644</v>
      </c>
      <c r="B21" s="4" t="s">
        <v>744</v>
      </c>
      <c r="C21" s="5">
        <v>3.8426551360904548E-3</v>
      </c>
      <c r="D21" s="5">
        <v>4.4440206916063102E-5</v>
      </c>
      <c r="E21" s="5">
        <v>0</v>
      </c>
      <c r="F21" s="5">
        <v>0</v>
      </c>
      <c r="G21" s="5">
        <v>0</v>
      </c>
      <c r="H21" s="5"/>
    </row>
    <row r="22" spans="1:8" s="3" customFormat="1" ht="13.5" thickBot="1" x14ac:dyDescent="0.25">
      <c r="A22" s="1"/>
      <c r="B22" s="1" t="s">
        <v>588</v>
      </c>
      <c r="C22" s="2">
        <f>SUM($C$2:$C$21)</f>
        <v>100.00000000000003</v>
      </c>
      <c r="D22" s="2">
        <f>SUM($D$2:$D$21)</f>
        <v>100.00000000000001</v>
      </c>
      <c r="E22" s="2">
        <f>SUM($E$2:$E$21)</f>
        <v>100.00000000000001</v>
      </c>
      <c r="F22" s="2">
        <f>SUM($F$2:$F$21)</f>
        <v>99.999999999999972</v>
      </c>
      <c r="G22" s="16">
        <v>99.999999999999972</v>
      </c>
    </row>
  </sheetData>
  <phoneticPr fontId="3"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2"/>
  <sheetViews>
    <sheetView workbookViewId="0">
      <selection activeCell="D6" sqref="D6"/>
    </sheetView>
  </sheetViews>
  <sheetFormatPr baseColWidth="10" defaultRowHeight="12.75" x14ac:dyDescent="0.2"/>
  <cols>
    <col min="1" max="2" width="11.42578125" style="4"/>
    <col min="3" max="7" width="11.42578125" style="5"/>
    <col min="8" max="16384" width="11.42578125" style="4"/>
  </cols>
  <sheetData>
    <row r="1" spans="1:9" ht="13.5" thickBot="1" x14ac:dyDescent="0.25">
      <c r="A1" s="1" t="s">
        <v>430</v>
      </c>
      <c r="B1" s="1" t="s">
        <v>746</v>
      </c>
      <c r="C1" s="2" t="s">
        <v>554</v>
      </c>
      <c r="D1" s="2" t="s">
        <v>555</v>
      </c>
      <c r="E1" s="2" t="s">
        <v>556</v>
      </c>
      <c r="F1" s="2" t="s">
        <v>557</v>
      </c>
      <c r="G1" s="2" t="s">
        <v>565</v>
      </c>
      <c r="H1" s="3"/>
    </row>
    <row r="2" spans="1:9" x14ac:dyDescent="0.2">
      <c r="A2" s="4" t="s">
        <v>610</v>
      </c>
      <c r="B2" s="4" t="s">
        <v>720</v>
      </c>
      <c r="C2" s="5">
        <v>-20.991303172969751</v>
      </c>
      <c r="D2" s="5">
        <v>10.390472071510429</v>
      </c>
      <c r="E2" s="5">
        <v>-25.283861915924572</v>
      </c>
      <c r="F2" s="5">
        <v>-6.4950818747747219</v>
      </c>
      <c r="G2" s="5">
        <v>-39.066607346573733</v>
      </c>
      <c r="H2" s="5"/>
      <c r="I2" s="5"/>
    </row>
    <row r="3" spans="1:9" x14ac:dyDescent="0.2">
      <c r="A3" s="4" t="s">
        <v>612</v>
      </c>
      <c r="B3" s="4" t="s">
        <v>721</v>
      </c>
      <c r="C3" s="5">
        <v>-67.892496919233906</v>
      </c>
      <c r="D3" s="5">
        <v>-21.033641755657008</v>
      </c>
      <c r="E3" s="5">
        <v>254.76291401838714</v>
      </c>
      <c r="F3" s="5">
        <v>26.429083649917917</v>
      </c>
      <c r="G3" s="5">
        <v>13.719213243801342</v>
      </c>
      <c r="H3" s="5"/>
      <c r="I3" s="5"/>
    </row>
    <row r="4" spans="1:9" x14ac:dyDescent="0.2">
      <c r="A4" s="4" t="s">
        <v>722</v>
      </c>
      <c r="B4" s="4" t="s">
        <v>723</v>
      </c>
      <c r="C4" s="5">
        <v>39.106731185834086</v>
      </c>
      <c r="D4" s="5">
        <v>-7.6575529117807388</v>
      </c>
      <c r="E4" s="5">
        <v>64.475496782932296</v>
      </c>
      <c r="F4" s="5">
        <v>-44.086487124269837</v>
      </c>
      <c r="G4" s="5">
        <v>18.131987287311869</v>
      </c>
      <c r="H4" s="5"/>
      <c r="I4" s="5"/>
    </row>
    <row r="5" spans="1:9" x14ac:dyDescent="0.2">
      <c r="A5" s="4" t="s">
        <v>724</v>
      </c>
      <c r="B5" s="4" t="s">
        <v>725</v>
      </c>
      <c r="C5" s="5">
        <v>621.9917322253782</v>
      </c>
      <c r="D5" s="5">
        <v>-38.016453433909923</v>
      </c>
      <c r="E5" s="5">
        <v>77.617428017555994</v>
      </c>
      <c r="F5" s="5">
        <v>10.006321026313159</v>
      </c>
      <c r="G5" s="5">
        <v>774.4034531341008</v>
      </c>
      <c r="H5" s="5"/>
      <c r="I5" s="5"/>
    </row>
    <row r="6" spans="1:9" x14ac:dyDescent="0.2">
      <c r="A6" s="4" t="s">
        <v>726</v>
      </c>
      <c r="B6" s="4" t="s">
        <v>727</v>
      </c>
      <c r="C6" s="5">
        <v>12.02599458620683</v>
      </c>
      <c r="D6" s="5">
        <v>122.92212743336977</v>
      </c>
      <c r="E6" s="5">
        <v>-33.517631237163094</v>
      </c>
      <c r="F6" s="5">
        <v>-44.81913622639523</v>
      </c>
      <c r="G6" s="5">
        <v>-8.3849196663243202</v>
      </c>
      <c r="H6" s="5"/>
      <c r="I6" s="5"/>
    </row>
    <row r="7" spans="1:9" x14ac:dyDescent="0.2">
      <c r="A7" s="4" t="s">
        <v>614</v>
      </c>
      <c r="B7" s="4" t="s">
        <v>728</v>
      </c>
      <c r="C7" s="5">
        <v>-26.973594724303595</v>
      </c>
      <c r="D7" s="5">
        <v>-6.6564024006944926</v>
      </c>
      <c r="E7" s="5">
        <v>31.727846479984496</v>
      </c>
      <c r="F7" s="5">
        <v>31.665173743187026</v>
      </c>
      <c r="G7" s="5">
        <v>18.225991997229873</v>
      </c>
      <c r="H7" s="5"/>
      <c r="I7" s="5"/>
    </row>
    <row r="8" spans="1:9" x14ac:dyDescent="0.2">
      <c r="A8" s="4" t="s">
        <v>616</v>
      </c>
      <c r="B8" s="4" t="s">
        <v>729</v>
      </c>
      <c r="C8" s="5">
        <v>-6.3309824079887056</v>
      </c>
      <c r="D8" s="5">
        <v>-50.815616388953167</v>
      </c>
      <c r="E8" s="5">
        <v>-77.488759723039465</v>
      </c>
      <c r="F8" s="5">
        <v>1580.2562993761833</v>
      </c>
      <c r="G8" s="5">
        <v>74.260178357235446</v>
      </c>
      <c r="H8" s="5"/>
      <c r="I8" s="5"/>
    </row>
    <row r="9" spans="1:9" x14ac:dyDescent="0.2">
      <c r="A9" s="4" t="s">
        <v>618</v>
      </c>
      <c r="B9" s="4" t="s">
        <v>730</v>
      </c>
      <c r="C9" s="5">
        <v>-99.434014932949452</v>
      </c>
      <c r="D9" s="5">
        <v>2873.542020759985</v>
      </c>
      <c r="E9" s="5">
        <v>1062.6481270655561</v>
      </c>
      <c r="F9" s="5">
        <v>-20.860363453104512</v>
      </c>
      <c r="G9" s="5">
        <v>54.853633733039842</v>
      </c>
      <c r="H9" s="5"/>
      <c r="I9" s="5"/>
    </row>
    <row r="10" spans="1:9" x14ac:dyDescent="0.2">
      <c r="A10" s="4" t="s">
        <v>620</v>
      </c>
      <c r="B10" s="4" t="s">
        <v>731</v>
      </c>
      <c r="C10" s="5">
        <v>5.2641810157426718</v>
      </c>
      <c r="D10" s="5">
        <v>0.25747299398655732</v>
      </c>
      <c r="E10" s="5">
        <v>-15.882535218407664</v>
      </c>
      <c r="F10" s="5">
        <v>145.99340221238273</v>
      </c>
      <c r="G10" s="5">
        <v>118.37705450566828</v>
      </c>
      <c r="H10" s="5"/>
      <c r="I10" s="5"/>
    </row>
    <row r="11" spans="1:9" x14ac:dyDescent="0.2">
      <c r="A11" s="4" t="s">
        <v>732</v>
      </c>
      <c r="B11" s="4" t="s">
        <v>733</v>
      </c>
      <c r="C11" s="5">
        <v>16.572534723676103</v>
      </c>
      <c r="D11" s="5">
        <v>-10.656344553903379</v>
      </c>
      <c r="E11" s="5">
        <v>-32.81200693390268</v>
      </c>
      <c r="F11" s="5">
        <v>46.159454392644946</v>
      </c>
      <c r="G11" s="5">
        <v>2.2771314753112337</v>
      </c>
      <c r="H11" s="5"/>
      <c r="I11" s="5"/>
    </row>
    <row r="12" spans="1:9" x14ac:dyDescent="0.2">
      <c r="A12" s="4" t="s">
        <v>709</v>
      </c>
      <c r="B12" s="4" t="s">
        <v>734</v>
      </c>
      <c r="C12" s="5">
        <v>-34.174010929498429</v>
      </c>
      <c r="D12" s="5">
        <v>-42.421463911929258</v>
      </c>
      <c r="E12" s="5">
        <v>156.33083756264884</v>
      </c>
      <c r="F12" s="5">
        <v>-31.793325492029943</v>
      </c>
      <c r="G12" s="5">
        <v>-33.734764710074813</v>
      </c>
      <c r="H12" s="5"/>
      <c r="I12" s="5"/>
    </row>
    <row r="13" spans="1:9" x14ac:dyDescent="0.2">
      <c r="A13" s="4" t="s">
        <v>632</v>
      </c>
      <c r="B13" s="4" t="s">
        <v>745</v>
      </c>
      <c r="C13" s="5">
        <v>0</v>
      </c>
      <c r="D13" s="5">
        <v>0</v>
      </c>
      <c r="E13" s="5">
        <v>0</v>
      </c>
      <c r="F13" s="5">
        <v>0</v>
      </c>
      <c r="G13" s="5">
        <v>-99.941380116505911</v>
      </c>
      <c r="H13" s="5"/>
      <c r="I13" s="5"/>
    </row>
    <row r="14" spans="1:9" x14ac:dyDescent="0.2">
      <c r="A14" s="4" t="s">
        <v>634</v>
      </c>
      <c r="B14" s="4" t="s">
        <v>735</v>
      </c>
      <c r="C14" s="5">
        <v>-5.9686684124304614</v>
      </c>
      <c r="D14" s="5">
        <v>-32.856911847533496</v>
      </c>
      <c r="E14" s="5">
        <v>18.778094639686802</v>
      </c>
      <c r="F14" s="5">
        <v>49.827020319031654</v>
      </c>
      <c r="G14" s="5">
        <v>12.357067403669442</v>
      </c>
      <c r="H14" s="5"/>
      <c r="I14" s="5"/>
    </row>
    <row r="15" spans="1:9" x14ac:dyDescent="0.2">
      <c r="A15" s="4" t="s">
        <v>711</v>
      </c>
      <c r="B15" s="4" t="s">
        <v>736</v>
      </c>
      <c r="C15" s="5">
        <v>-32.275474947087417</v>
      </c>
      <c r="D15" s="5">
        <v>-48.399961188020626</v>
      </c>
      <c r="E15" s="5">
        <v>45.755906601103099</v>
      </c>
      <c r="F15" s="5">
        <v>112.11716018229363</v>
      </c>
      <c r="G15" s="5">
        <v>8.0433306224162884</v>
      </c>
      <c r="H15" s="5"/>
      <c r="I15" s="5"/>
    </row>
    <row r="16" spans="1:9" x14ac:dyDescent="0.2">
      <c r="A16" s="4" t="s">
        <v>713</v>
      </c>
      <c r="B16" s="4" t="s">
        <v>737</v>
      </c>
      <c r="C16" s="5">
        <v>-19.887969270835082</v>
      </c>
      <c r="D16" s="5">
        <v>86.383335287768986</v>
      </c>
      <c r="E16" s="5">
        <v>-13.861006130640554</v>
      </c>
      <c r="F16" s="5">
        <v>-19.248700914524797</v>
      </c>
      <c r="G16" s="5">
        <v>3.8613904012503086</v>
      </c>
      <c r="H16" s="5"/>
      <c r="I16" s="5"/>
    </row>
    <row r="17" spans="1:9" x14ac:dyDescent="0.2">
      <c r="A17" s="4" t="s">
        <v>636</v>
      </c>
      <c r="B17" s="4" t="s">
        <v>738</v>
      </c>
      <c r="C17" s="5">
        <v>-58.250075725396165</v>
      </c>
      <c r="D17" s="5">
        <v>455.54526972563139</v>
      </c>
      <c r="E17" s="5">
        <v>-50.550947897340549</v>
      </c>
      <c r="F17" s="5">
        <v>-74.51627918752142</v>
      </c>
      <c r="G17" s="5">
        <v>-70.772211525014058</v>
      </c>
      <c r="H17" s="5"/>
      <c r="I17" s="5"/>
    </row>
    <row r="18" spans="1:9" x14ac:dyDescent="0.2">
      <c r="A18" s="4" t="s">
        <v>715</v>
      </c>
      <c r="B18" s="4" t="s">
        <v>739</v>
      </c>
      <c r="C18" s="5">
        <v>43.548035713394945</v>
      </c>
      <c r="D18" s="5">
        <v>16.728532042529011</v>
      </c>
      <c r="E18" s="5">
        <v>-58.042650404437225</v>
      </c>
      <c r="F18" s="5">
        <v>76.096490952413887</v>
      </c>
      <c r="G18" s="5">
        <v>23.803529576089801</v>
      </c>
      <c r="H18" s="5"/>
      <c r="I18" s="5"/>
    </row>
    <row r="19" spans="1:9" x14ac:dyDescent="0.2">
      <c r="A19" s="4" t="s">
        <v>740</v>
      </c>
      <c r="B19" s="4" t="s">
        <v>741</v>
      </c>
      <c r="C19" s="5">
        <v>12.84381854186214</v>
      </c>
      <c r="D19" s="5">
        <v>9.8043112431353823</v>
      </c>
      <c r="E19" s="5">
        <v>-1.0903562254158232</v>
      </c>
      <c r="F19" s="5">
        <v>8.6845571680141944</v>
      </c>
      <c r="G19" s="5">
        <v>33.199821848269615</v>
      </c>
      <c r="H19" s="5"/>
      <c r="I19" s="5"/>
    </row>
    <row r="20" spans="1:9" x14ac:dyDescent="0.2">
      <c r="A20" s="4" t="s">
        <v>638</v>
      </c>
      <c r="B20" s="4" t="s">
        <v>742</v>
      </c>
      <c r="C20" s="5">
        <v>-28.81445756286648</v>
      </c>
      <c r="D20" s="5">
        <v>-92.360529948774044</v>
      </c>
      <c r="E20" s="5">
        <v>498.13805477488194</v>
      </c>
      <c r="F20" s="5">
        <v>17.21269627540596</v>
      </c>
      <c r="G20" s="5">
        <v>-61.87313280514288</v>
      </c>
      <c r="H20" s="5"/>
      <c r="I20" s="5"/>
    </row>
    <row r="21" spans="1:9" ht="13.5" thickBot="1" x14ac:dyDescent="0.25">
      <c r="A21" s="4" t="s">
        <v>644</v>
      </c>
      <c r="B21" s="4" t="s">
        <v>744</v>
      </c>
      <c r="C21" s="5">
        <v>-98.955044287513402</v>
      </c>
      <c r="D21" s="5">
        <v>0</v>
      </c>
      <c r="E21" s="5">
        <v>0</v>
      </c>
      <c r="F21" s="5">
        <v>0</v>
      </c>
      <c r="G21" s="5">
        <v>0</v>
      </c>
      <c r="H21" s="5"/>
      <c r="I21" s="5"/>
    </row>
    <row r="22" spans="1:9" s="3" customFormat="1" ht="13.5" thickBot="1" x14ac:dyDescent="0.25">
      <c r="A22" s="1"/>
      <c r="B22" s="1" t="s">
        <v>588</v>
      </c>
      <c r="C22" s="2">
        <v>-9.6447853368955787</v>
      </c>
      <c r="D22" s="2">
        <v>5.5089411281764331</v>
      </c>
      <c r="E22" s="2">
        <v>-10.047514354013133</v>
      </c>
      <c r="F22" s="2">
        <v>16.272759897694211</v>
      </c>
      <c r="G22" s="16">
        <v>-0.29116628131340416</v>
      </c>
      <c r="H22" s="5"/>
      <c r="I22" s="5"/>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8"/>
  <sheetViews>
    <sheetView workbookViewId="0">
      <selection activeCell="C3" sqref="C3"/>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433</v>
      </c>
      <c r="C1" s="2" t="s">
        <v>431</v>
      </c>
      <c r="D1" s="2" t="s">
        <v>432</v>
      </c>
      <c r="E1" s="3"/>
    </row>
    <row r="2" spans="1:5" x14ac:dyDescent="0.2">
      <c r="A2" s="4">
        <v>1</v>
      </c>
      <c r="B2" s="4" t="s">
        <v>434</v>
      </c>
      <c r="C2" s="5">
        <v>56812.997216999996</v>
      </c>
      <c r="D2" s="5">
        <v>62611.165000000001</v>
      </c>
    </row>
    <row r="3" spans="1:5" x14ac:dyDescent="0.2">
      <c r="A3" s="4">
        <v>2</v>
      </c>
      <c r="B3" s="4" t="s">
        <v>435</v>
      </c>
      <c r="C3" s="5">
        <v>11216.040112000001</v>
      </c>
      <c r="D3" s="5">
        <v>61259.874000000003</v>
      </c>
    </row>
    <row r="4" spans="1:5" x14ac:dyDescent="0.2">
      <c r="A4" s="4">
        <v>3</v>
      </c>
      <c r="B4" s="4" t="s">
        <v>436</v>
      </c>
      <c r="C4" s="5">
        <v>10343.732825999999</v>
      </c>
      <c r="D4" s="5">
        <v>23700.195199999998</v>
      </c>
    </row>
    <row r="5" spans="1:5" x14ac:dyDescent="0.2">
      <c r="A5" s="4">
        <v>4</v>
      </c>
      <c r="B5" s="4" t="s">
        <v>437</v>
      </c>
      <c r="C5" s="5">
        <v>6896.2501599999996</v>
      </c>
      <c r="D5" s="5">
        <v>4304.8014999999996</v>
      </c>
    </row>
    <row r="6" spans="1:5" x14ac:dyDescent="0.2">
      <c r="A6" s="4">
        <v>5</v>
      </c>
      <c r="B6" s="4" t="s">
        <v>438</v>
      </c>
      <c r="C6" s="5">
        <v>5717.145219</v>
      </c>
      <c r="D6" s="5">
        <v>7007.94</v>
      </c>
    </row>
    <row r="7" spans="1:5" x14ac:dyDescent="0.2">
      <c r="A7" s="4">
        <v>6</v>
      </c>
      <c r="B7" s="4" t="s">
        <v>439</v>
      </c>
      <c r="C7" s="5">
        <v>3122.4678680000002</v>
      </c>
      <c r="D7" s="5">
        <v>23825.339</v>
      </c>
    </row>
    <row r="8" spans="1:5" x14ac:dyDescent="0.2">
      <c r="A8" s="4">
        <v>7</v>
      </c>
      <c r="B8" s="4" t="s">
        <v>440</v>
      </c>
      <c r="C8" s="5">
        <v>2761.0932240000002</v>
      </c>
      <c r="D8" s="5">
        <v>7977.7539999999999</v>
      </c>
    </row>
    <row r="9" spans="1:5" x14ac:dyDescent="0.2">
      <c r="A9" s="4">
        <v>8</v>
      </c>
      <c r="B9" s="4" t="s">
        <v>441</v>
      </c>
      <c r="C9" s="5">
        <v>2436.2822609999998</v>
      </c>
      <c r="D9" s="5">
        <v>2507.5749999999998</v>
      </c>
    </row>
    <row r="10" spans="1:5" x14ac:dyDescent="0.2">
      <c r="A10" s="4">
        <v>9</v>
      </c>
      <c r="B10" s="4" t="s">
        <v>442</v>
      </c>
      <c r="C10" s="5">
        <v>1967.7573050000001</v>
      </c>
      <c r="D10" s="5">
        <v>4975.1689999999999</v>
      </c>
    </row>
    <row r="11" spans="1:5" x14ac:dyDescent="0.2">
      <c r="A11" s="4">
        <v>10</v>
      </c>
      <c r="B11" s="4" t="s">
        <v>443</v>
      </c>
      <c r="C11" s="5">
        <v>1525.538139</v>
      </c>
      <c r="D11" s="5">
        <v>545.25315000000001</v>
      </c>
    </row>
    <row r="12" spans="1:5" x14ac:dyDescent="0.2">
      <c r="A12" s="4">
        <v>11</v>
      </c>
      <c r="B12" s="4" t="s">
        <v>444</v>
      </c>
      <c r="C12" s="5">
        <v>1430.296918</v>
      </c>
      <c r="D12" s="5">
        <v>1552.8308</v>
      </c>
    </row>
    <row r="13" spans="1:5" x14ac:dyDescent="0.2">
      <c r="A13" s="4">
        <v>12</v>
      </c>
      <c r="B13" s="4" t="s">
        <v>445</v>
      </c>
      <c r="C13" s="5">
        <v>1380.145166</v>
      </c>
      <c r="D13" s="5">
        <v>1981.0344399999999</v>
      </c>
    </row>
    <row r="14" spans="1:5" x14ac:dyDescent="0.2">
      <c r="A14" s="4">
        <v>13</v>
      </c>
      <c r="B14" s="4" t="s">
        <v>446</v>
      </c>
      <c r="C14" s="5">
        <v>1267.4605240000001</v>
      </c>
      <c r="D14" s="5">
        <v>5445.7910000000002</v>
      </c>
    </row>
    <row r="15" spans="1:5" x14ac:dyDescent="0.2">
      <c r="A15" s="4">
        <v>14</v>
      </c>
      <c r="B15" s="4" t="s">
        <v>447</v>
      </c>
      <c r="C15" s="5">
        <v>1069.7812080000001</v>
      </c>
      <c r="D15" s="5">
        <v>3147.1595000000002</v>
      </c>
    </row>
    <row r="16" spans="1:5" x14ac:dyDescent="0.2">
      <c r="A16" s="4">
        <v>15</v>
      </c>
      <c r="B16" s="4" t="s">
        <v>448</v>
      </c>
      <c r="C16" s="5">
        <v>939.08958800000005</v>
      </c>
      <c r="D16" s="5">
        <v>1176.7819999999999</v>
      </c>
    </row>
    <row r="17" spans="1:4" x14ac:dyDescent="0.2">
      <c r="A17" s="4">
        <v>16</v>
      </c>
      <c r="B17" s="4" t="s">
        <v>449</v>
      </c>
      <c r="C17" s="5">
        <v>907.93134999999995</v>
      </c>
      <c r="D17" s="5">
        <v>15593.075999999997</v>
      </c>
    </row>
    <row r="18" spans="1:4" x14ac:dyDescent="0.2">
      <c r="A18" s="4">
        <v>17</v>
      </c>
      <c r="B18" s="4" t="s">
        <v>450</v>
      </c>
      <c r="C18" s="5">
        <v>831.67886299999998</v>
      </c>
      <c r="D18" s="5">
        <v>3119.1532999999999</v>
      </c>
    </row>
    <row r="19" spans="1:4" x14ac:dyDescent="0.2">
      <c r="A19" s="4">
        <v>18</v>
      </c>
      <c r="B19" s="4" t="s">
        <v>451</v>
      </c>
      <c r="C19" s="5">
        <v>517.11175600000001</v>
      </c>
      <c r="D19" s="5">
        <v>3185.4749999999999</v>
      </c>
    </row>
    <row r="20" spans="1:4" x14ac:dyDescent="0.2">
      <c r="A20" s="4">
        <v>19</v>
      </c>
      <c r="B20" s="4" t="s">
        <v>452</v>
      </c>
      <c r="C20" s="5">
        <v>486.63060100000001</v>
      </c>
      <c r="D20" s="5">
        <v>1003.433</v>
      </c>
    </row>
    <row r="21" spans="1:4" x14ac:dyDescent="0.2">
      <c r="A21" s="4">
        <v>20</v>
      </c>
      <c r="B21" s="4" t="s">
        <v>453</v>
      </c>
      <c r="C21" s="5">
        <v>469.25739399999998</v>
      </c>
      <c r="D21" s="5">
        <v>836.61699999999996</v>
      </c>
    </row>
    <row r="22" spans="1:4" x14ac:dyDescent="0.2">
      <c r="A22" s="4">
        <v>21</v>
      </c>
      <c r="B22" s="4" t="s">
        <v>454</v>
      </c>
      <c r="C22" s="5">
        <v>342.86165099999999</v>
      </c>
      <c r="D22" s="5">
        <v>1085.2370000000001</v>
      </c>
    </row>
    <row r="23" spans="1:4" x14ac:dyDescent="0.2">
      <c r="A23" s="4">
        <v>22</v>
      </c>
      <c r="B23" s="4" t="s">
        <v>455</v>
      </c>
      <c r="C23" s="5">
        <v>304.69406199999997</v>
      </c>
      <c r="D23" s="5">
        <v>1304.6369999999999</v>
      </c>
    </row>
    <row r="24" spans="1:4" x14ac:dyDescent="0.2">
      <c r="A24" s="4">
        <v>23</v>
      </c>
      <c r="B24" s="4" t="s">
        <v>456</v>
      </c>
      <c r="C24" s="5">
        <v>279.08569299999999</v>
      </c>
      <c r="D24" s="5">
        <v>774.38699999999994</v>
      </c>
    </row>
    <row r="25" spans="1:4" x14ac:dyDescent="0.2">
      <c r="A25" s="4">
        <v>24</v>
      </c>
      <c r="B25" s="4" t="s">
        <v>457</v>
      </c>
      <c r="C25" s="5">
        <v>278.60438499999998</v>
      </c>
      <c r="D25" s="5">
        <v>821.35900000000004</v>
      </c>
    </row>
    <row r="26" spans="1:4" x14ac:dyDescent="0.2">
      <c r="A26" s="4">
        <v>25</v>
      </c>
      <c r="B26" s="4" t="s">
        <v>458</v>
      </c>
      <c r="C26" s="5">
        <v>226.76123200000001</v>
      </c>
      <c r="D26" s="5">
        <v>86.554000000000002</v>
      </c>
    </row>
    <row r="27" spans="1:4" x14ac:dyDescent="0.2">
      <c r="A27" s="4">
        <v>26</v>
      </c>
      <c r="B27" s="4" t="s">
        <v>459</v>
      </c>
      <c r="C27" s="5">
        <v>223.92270199999999</v>
      </c>
      <c r="D27" s="5">
        <v>772.99199999999996</v>
      </c>
    </row>
    <row r="28" spans="1:4" x14ac:dyDescent="0.2">
      <c r="A28" s="4">
        <v>27</v>
      </c>
      <c r="B28" s="4" t="s">
        <v>460</v>
      </c>
      <c r="C28" s="5">
        <v>196.34419199999999</v>
      </c>
      <c r="D28" s="5">
        <v>374.4085</v>
      </c>
    </row>
    <row r="29" spans="1:4" x14ac:dyDescent="0.2">
      <c r="A29" s="4">
        <v>28</v>
      </c>
      <c r="B29" s="4" t="s">
        <v>461</v>
      </c>
      <c r="C29" s="5">
        <v>175.41994099999999</v>
      </c>
      <c r="D29" s="5">
        <v>881.89700000000005</v>
      </c>
    </row>
    <row r="30" spans="1:4" x14ac:dyDescent="0.2">
      <c r="A30" s="4">
        <v>29</v>
      </c>
      <c r="B30" s="4" t="s">
        <v>462</v>
      </c>
      <c r="C30" s="5">
        <v>70.029968999999994</v>
      </c>
      <c r="D30" s="5">
        <v>251.2</v>
      </c>
    </row>
    <row r="31" spans="1:4" x14ac:dyDescent="0.2">
      <c r="A31" s="4">
        <v>30</v>
      </c>
      <c r="B31" s="4" t="s">
        <v>463</v>
      </c>
      <c r="C31" s="5">
        <v>58.938422000000003</v>
      </c>
      <c r="D31" s="5">
        <v>519.85900000000004</v>
      </c>
    </row>
    <row r="32" spans="1:4" x14ac:dyDescent="0.2">
      <c r="A32" s="4">
        <v>31</v>
      </c>
      <c r="B32" s="4" t="s">
        <v>464</v>
      </c>
      <c r="C32" s="5">
        <v>53.689565999999999</v>
      </c>
      <c r="D32" s="5">
        <v>336.68599999999998</v>
      </c>
    </row>
    <row r="33" spans="1:4" x14ac:dyDescent="0.2">
      <c r="A33" s="4">
        <v>32</v>
      </c>
      <c r="B33" s="4" t="s">
        <v>465</v>
      </c>
      <c r="C33" s="5">
        <v>45.996032999999997</v>
      </c>
      <c r="D33" s="5">
        <v>400.685</v>
      </c>
    </row>
    <row r="34" spans="1:4" x14ac:dyDescent="0.2">
      <c r="A34" s="4">
        <v>33</v>
      </c>
      <c r="B34" s="4" t="s">
        <v>466</v>
      </c>
      <c r="C34" s="5">
        <v>41.229050000000001</v>
      </c>
      <c r="D34" s="5">
        <v>162.02000000000001</v>
      </c>
    </row>
    <row r="35" spans="1:4" x14ac:dyDescent="0.2">
      <c r="A35" s="4">
        <v>34</v>
      </c>
      <c r="B35" s="4" t="s">
        <v>467</v>
      </c>
      <c r="C35" s="5">
        <v>39.797849999999997</v>
      </c>
      <c r="D35" s="5">
        <v>152.97820000000002</v>
      </c>
    </row>
    <row r="36" spans="1:4" x14ac:dyDescent="0.2">
      <c r="A36" s="4">
        <v>35</v>
      </c>
      <c r="B36" s="4" t="s">
        <v>468</v>
      </c>
      <c r="C36" s="5">
        <v>37.742117999999998</v>
      </c>
      <c r="D36" s="5">
        <v>3.8239999999999998</v>
      </c>
    </row>
    <row r="37" spans="1:4" x14ac:dyDescent="0.2">
      <c r="A37" s="4">
        <v>36</v>
      </c>
      <c r="B37" s="4" t="s">
        <v>469</v>
      </c>
      <c r="C37" s="5">
        <v>32.556972999999999</v>
      </c>
      <c r="D37" s="5">
        <v>301.80500000000001</v>
      </c>
    </row>
    <row r="38" spans="1:4" x14ac:dyDescent="0.2">
      <c r="A38" s="4">
        <v>37</v>
      </c>
      <c r="B38" s="4" t="s">
        <v>470</v>
      </c>
      <c r="C38" s="5">
        <v>26.927612</v>
      </c>
      <c r="D38" s="5">
        <v>65.415000000000006</v>
      </c>
    </row>
    <row r="39" spans="1:4" x14ac:dyDescent="0.2">
      <c r="A39" s="4">
        <v>38</v>
      </c>
      <c r="B39" s="4" t="s">
        <v>471</v>
      </c>
      <c r="C39" s="5">
        <v>26.366949999999999</v>
      </c>
      <c r="D39" s="5">
        <v>165.37700000000001</v>
      </c>
    </row>
    <row r="40" spans="1:4" x14ac:dyDescent="0.2">
      <c r="A40" s="4">
        <v>39</v>
      </c>
      <c r="B40" s="4" t="s">
        <v>472</v>
      </c>
      <c r="C40" s="5">
        <v>20.09835</v>
      </c>
      <c r="D40" s="5">
        <v>51.198</v>
      </c>
    </row>
    <row r="41" spans="1:4" x14ac:dyDescent="0.2">
      <c r="A41" s="4">
        <v>40</v>
      </c>
      <c r="B41" s="4" t="s">
        <v>473</v>
      </c>
      <c r="C41" s="5">
        <v>18.013500000000001</v>
      </c>
      <c r="D41" s="5">
        <v>73.795000000000002</v>
      </c>
    </row>
    <row r="42" spans="1:4" x14ac:dyDescent="0.2">
      <c r="A42" s="4">
        <v>41</v>
      </c>
      <c r="B42" s="4" t="s">
        <v>474</v>
      </c>
      <c r="C42" s="5">
        <v>16.649999999999999</v>
      </c>
      <c r="D42" s="5">
        <v>37</v>
      </c>
    </row>
    <row r="43" spans="1:4" x14ac:dyDescent="0.2">
      <c r="A43" s="4">
        <v>42</v>
      </c>
      <c r="B43" s="4" t="s">
        <v>475</v>
      </c>
      <c r="C43" s="5">
        <v>13.735635</v>
      </c>
      <c r="D43" s="5">
        <v>12.96</v>
      </c>
    </row>
    <row r="44" spans="1:4" x14ac:dyDescent="0.2">
      <c r="A44" s="4">
        <v>43</v>
      </c>
      <c r="B44" s="4" t="s">
        <v>476</v>
      </c>
      <c r="C44" s="5">
        <v>13.076798</v>
      </c>
      <c r="D44" s="5">
        <v>37.433999999999997</v>
      </c>
    </row>
    <row r="45" spans="1:4" x14ac:dyDescent="0.2">
      <c r="A45" s="4">
        <v>44</v>
      </c>
      <c r="B45" s="4" t="s">
        <v>477</v>
      </c>
      <c r="C45" s="5">
        <v>12.842449999999999</v>
      </c>
      <c r="D45" s="5">
        <v>34.558999999999997</v>
      </c>
    </row>
    <row r="46" spans="1:4" x14ac:dyDescent="0.2">
      <c r="A46" s="4">
        <v>45</v>
      </c>
      <c r="B46" s="4" t="s">
        <v>478</v>
      </c>
      <c r="C46" s="5">
        <v>9.9979999999999993</v>
      </c>
      <c r="D46" s="5">
        <v>1.2E-2</v>
      </c>
    </row>
    <row r="47" spans="1:4" x14ac:dyDescent="0.2">
      <c r="A47" s="4">
        <v>46</v>
      </c>
      <c r="B47" s="4" t="s">
        <v>479</v>
      </c>
      <c r="C47" s="5">
        <v>7.4669059999999998</v>
      </c>
      <c r="D47" s="5">
        <v>16.491</v>
      </c>
    </row>
    <row r="48" spans="1:4" x14ac:dyDescent="0.2">
      <c r="A48" s="4">
        <v>47</v>
      </c>
      <c r="B48" s="4" t="s">
        <v>480</v>
      </c>
      <c r="C48" s="5">
        <v>7.1563499999999998</v>
      </c>
      <c r="D48" s="5">
        <v>32.412279999999996</v>
      </c>
    </row>
    <row r="49" spans="1:4" x14ac:dyDescent="0.2">
      <c r="A49" s="4">
        <v>48</v>
      </c>
      <c r="B49" s="4" t="s">
        <v>481</v>
      </c>
      <c r="C49" s="5">
        <v>4.1564920000000001</v>
      </c>
      <c r="D49" s="5">
        <v>0.1953</v>
      </c>
    </row>
    <row r="50" spans="1:4" x14ac:dyDescent="0.2">
      <c r="A50" s="4">
        <v>49</v>
      </c>
      <c r="B50" s="4" t="s">
        <v>482</v>
      </c>
      <c r="C50" s="5">
        <v>3.5</v>
      </c>
      <c r="D50" s="5">
        <v>8.6440000000000001</v>
      </c>
    </row>
    <row r="51" spans="1:4" x14ac:dyDescent="0.2">
      <c r="A51" s="4">
        <v>50</v>
      </c>
      <c r="B51" s="4" t="s">
        <v>483</v>
      </c>
      <c r="C51" s="5">
        <v>2.1</v>
      </c>
      <c r="D51" s="5">
        <v>4.21</v>
      </c>
    </row>
    <row r="52" spans="1:4" x14ac:dyDescent="0.2">
      <c r="A52" s="4">
        <v>51</v>
      </c>
      <c r="B52" s="4" t="s">
        <v>484</v>
      </c>
      <c r="C52" s="5">
        <v>2</v>
      </c>
      <c r="D52" s="5">
        <v>10.8</v>
      </c>
    </row>
    <row r="53" spans="1:4" x14ac:dyDescent="0.2">
      <c r="A53" s="4">
        <v>51</v>
      </c>
      <c r="B53" s="4" t="s">
        <v>485</v>
      </c>
      <c r="C53" s="5">
        <v>2</v>
      </c>
      <c r="D53" s="5">
        <v>36.409999999999997</v>
      </c>
    </row>
    <row r="54" spans="1:4" x14ac:dyDescent="0.2">
      <c r="A54" s="4">
        <v>51</v>
      </c>
      <c r="B54" s="4" t="s">
        <v>486</v>
      </c>
      <c r="C54" s="5">
        <v>2</v>
      </c>
      <c r="D54" s="5">
        <v>4.76</v>
      </c>
    </row>
    <row r="55" spans="1:4" x14ac:dyDescent="0.2">
      <c r="A55" s="4">
        <v>54</v>
      </c>
      <c r="B55" s="4" t="s">
        <v>487</v>
      </c>
      <c r="C55" s="5">
        <v>1.96685</v>
      </c>
      <c r="D55" s="5">
        <v>4.3360000000000003</v>
      </c>
    </row>
    <row r="56" spans="1:4" x14ac:dyDescent="0.2">
      <c r="A56" s="4">
        <v>55</v>
      </c>
      <c r="B56" s="4" t="s">
        <v>488</v>
      </c>
      <c r="C56" s="5">
        <v>1.7469980000000001</v>
      </c>
      <c r="D56" s="5">
        <v>1.2500000000000001E-2</v>
      </c>
    </row>
    <row r="57" spans="1:4" x14ac:dyDescent="0.2">
      <c r="A57" s="4">
        <v>56</v>
      </c>
      <c r="B57" s="4" t="s">
        <v>489</v>
      </c>
      <c r="C57" s="5">
        <v>1.1125</v>
      </c>
      <c r="D57" s="5">
        <v>18.84</v>
      </c>
    </row>
    <row r="58" spans="1:4" x14ac:dyDescent="0.2">
      <c r="A58" s="4">
        <v>57</v>
      </c>
      <c r="B58" s="4" t="s">
        <v>490</v>
      </c>
      <c r="C58" s="5">
        <v>1</v>
      </c>
      <c r="D58" s="5">
        <v>0.2</v>
      </c>
    </row>
    <row r="59" spans="1:4" x14ac:dyDescent="0.2">
      <c r="A59" s="4">
        <v>58</v>
      </c>
      <c r="B59" s="4" t="s">
        <v>491</v>
      </c>
      <c r="C59" s="5">
        <v>0.5</v>
      </c>
      <c r="D59" s="5">
        <v>0.25</v>
      </c>
    </row>
    <row r="60" spans="1:4" x14ac:dyDescent="0.2">
      <c r="A60" s="4">
        <v>58</v>
      </c>
      <c r="B60" s="4" t="s">
        <v>492</v>
      </c>
      <c r="C60" s="5">
        <v>0.5</v>
      </c>
      <c r="D60" s="5">
        <v>0.23499999999999999</v>
      </c>
    </row>
    <row r="61" spans="1:4" x14ac:dyDescent="0.2">
      <c r="A61" s="4">
        <v>60</v>
      </c>
      <c r="B61" s="4" t="s">
        <v>493</v>
      </c>
      <c r="C61" s="5">
        <v>0.25</v>
      </c>
      <c r="D61" s="5">
        <v>8.7999999999999995E-2</v>
      </c>
    </row>
    <row r="62" spans="1:4" x14ac:dyDescent="0.2">
      <c r="A62" s="4">
        <v>60</v>
      </c>
      <c r="B62" s="4" t="s">
        <v>494</v>
      </c>
      <c r="C62" s="5">
        <v>0.25</v>
      </c>
      <c r="D62" s="5">
        <v>0.08</v>
      </c>
    </row>
    <row r="63" spans="1:4" x14ac:dyDescent="0.2">
      <c r="A63" s="4">
        <v>62</v>
      </c>
      <c r="B63" s="4" t="s">
        <v>495</v>
      </c>
      <c r="C63" s="5">
        <v>0.22275</v>
      </c>
      <c r="D63" s="5">
        <v>0.495</v>
      </c>
    </row>
    <row r="64" spans="1:4" x14ac:dyDescent="0.2">
      <c r="A64" s="4">
        <v>63</v>
      </c>
      <c r="B64" s="4" t="s">
        <v>496</v>
      </c>
      <c r="C64" s="5">
        <v>0.17280000000000001</v>
      </c>
      <c r="D64" s="5">
        <v>0.38400000000000001</v>
      </c>
    </row>
    <row r="65" spans="1:4" x14ac:dyDescent="0.2">
      <c r="A65" s="4">
        <v>64</v>
      </c>
      <c r="B65" s="4" t="s">
        <v>497</v>
      </c>
      <c r="C65" s="5">
        <v>0.06</v>
      </c>
      <c r="D65" s="5">
        <v>0.13200000000000001</v>
      </c>
    </row>
    <row r="66" spans="1:4" x14ac:dyDescent="0.2">
      <c r="A66" s="4">
        <v>65</v>
      </c>
      <c r="B66" s="4" t="s">
        <v>498</v>
      </c>
      <c r="C66" s="5">
        <v>0.02</v>
      </c>
      <c r="D66" s="5">
        <v>3.7999999999999999E-2</v>
      </c>
    </row>
    <row r="67" spans="1:4" ht="13.5" thickBot="1" x14ac:dyDescent="0.25">
      <c r="A67" s="4">
        <v>66</v>
      </c>
      <c r="B67" s="4" t="s">
        <v>499</v>
      </c>
      <c r="C67" s="5">
        <v>7.2309999999999996E-3</v>
      </c>
      <c r="D67" s="5">
        <v>0.01</v>
      </c>
    </row>
    <row r="68" spans="1:4" s="3" customFormat="1" ht="13.5" thickBot="1" x14ac:dyDescent="0.25">
      <c r="A68" s="1"/>
      <c r="B68" s="1" t="s">
        <v>429</v>
      </c>
      <c r="C68" s="2">
        <f>SUM($C$2:$C$67)</f>
        <v>114702.25970999998</v>
      </c>
      <c r="D68" s="2">
        <f>SUM($D$2:$D$67)</f>
        <v>244603.71966999996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18"/>
  <sheetViews>
    <sheetView workbookViewId="0">
      <selection activeCell="D7" sqref="D7"/>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430</v>
      </c>
      <c r="B1" s="1" t="s">
        <v>747</v>
      </c>
      <c r="C1" s="2" t="s">
        <v>553</v>
      </c>
      <c r="D1" s="2" t="s">
        <v>554</v>
      </c>
      <c r="E1" s="2" t="s">
        <v>555</v>
      </c>
      <c r="F1" s="2" t="s">
        <v>556</v>
      </c>
      <c r="G1" s="2" t="s">
        <v>557</v>
      </c>
      <c r="H1" s="3"/>
    </row>
    <row r="2" spans="1:13" x14ac:dyDescent="0.2">
      <c r="A2" s="4" t="s">
        <v>748</v>
      </c>
      <c r="B2" s="4" t="s">
        <v>749</v>
      </c>
      <c r="C2" s="5">
        <v>14.656768</v>
      </c>
      <c r="D2" s="5">
        <v>28.357385000000001</v>
      </c>
      <c r="E2" s="5">
        <v>3.9730349999999999</v>
      </c>
      <c r="F2" s="5">
        <v>0</v>
      </c>
      <c r="G2" s="5">
        <v>0.02</v>
      </c>
      <c r="H2" s="5"/>
      <c r="I2" s="5"/>
      <c r="J2" s="5"/>
      <c r="K2" s="5"/>
      <c r="L2" s="5"/>
      <c r="M2" s="5"/>
    </row>
    <row r="3" spans="1:13" x14ac:dyDescent="0.2">
      <c r="A3" s="4" t="s">
        <v>750</v>
      </c>
      <c r="B3" s="4" t="s">
        <v>751</v>
      </c>
      <c r="C3" s="5">
        <v>1057.2081290000001</v>
      </c>
      <c r="D3" s="5">
        <v>5945.6569849999996</v>
      </c>
      <c r="E3" s="5">
        <v>1321.311876</v>
      </c>
      <c r="F3" s="5">
        <v>1766.43001</v>
      </c>
      <c r="G3" s="5">
        <v>1280.3029739999999</v>
      </c>
      <c r="H3" s="5"/>
      <c r="I3" s="5"/>
      <c r="J3" s="5"/>
      <c r="K3" s="5"/>
      <c r="L3" s="5"/>
    </row>
    <row r="4" spans="1:13" x14ac:dyDescent="0.2">
      <c r="A4" s="4" t="s">
        <v>752</v>
      </c>
      <c r="B4" s="4" t="s">
        <v>753</v>
      </c>
      <c r="C4" s="5">
        <v>5275.1997570000003</v>
      </c>
      <c r="D4" s="5">
        <v>5976.8802759999999</v>
      </c>
      <c r="E4" s="5">
        <v>11892.032047999999</v>
      </c>
      <c r="F4" s="5">
        <v>8514.2328369999996</v>
      </c>
      <c r="G4" s="5">
        <v>7697.9793220000001</v>
      </c>
      <c r="H4" s="5"/>
      <c r="I4" s="5"/>
      <c r="J4" s="5"/>
      <c r="K4" s="5"/>
      <c r="L4" s="5"/>
    </row>
    <row r="5" spans="1:13" x14ac:dyDescent="0.2">
      <c r="A5" s="4" t="s">
        <v>754</v>
      </c>
      <c r="B5" s="4" t="s">
        <v>755</v>
      </c>
      <c r="C5" s="5">
        <v>51366.234333</v>
      </c>
      <c r="D5" s="5">
        <v>29065.331308000001</v>
      </c>
      <c r="E5" s="5">
        <v>84167.192209000001</v>
      </c>
      <c r="F5" s="5">
        <v>64644.413409000001</v>
      </c>
      <c r="G5" s="5">
        <v>78651.374540000004</v>
      </c>
      <c r="H5" s="5"/>
      <c r="I5" s="5"/>
      <c r="J5" s="5"/>
      <c r="K5" s="5"/>
      <c r="L5" s="5"/>
    </row>
    <row r="6" spans="1:13" x14ac:dyDescent="0.2">
      <c r="A6" s="4" t="s">
        <v>756</v>
      </c>
      <c r="B6" s="4" t="s">
        <v>757</v>
      </c>
      <c r="C6" s="5">
        <v>16804.597763000002</v>
      </c>
      <c r="D6" s="5">
        <v>12227.000622</v>
      </c>
      <c r="E6" s="5">
        <v>13969.265799999999</v>
      </c>
      <c r="F6" s="5">
        <v>16535.526527000002</v>
      </c>
      <c r="G6" s="5">
        <v>8404.7409659999994</v>
      </c>
      <c r="H6" s="5"/>
      <c r="I6" s="5"/>
      <c r="J6" s="5"/>
      <c r="K6" s="5"/>
      <c r="L6" s="5"/>
    </row>
    <row r="7" spans="1:13" x14ac:dyDescent="0.2">
      <c r="A7" s="4" t="s">
        <v>758</v>
      </c>
      <c r="B7" s="4" t="s">
        <v>759</v>
      </c>
      <c r="C7" s="5">
        <v>3399.1927949999999</v>
      </c>
      <c r="D7" s="5">
        <v>827.48091899999997</v>
      </c>
      <c r="E7" s="5">
        <v>2554.8041779999999</v>
      </c>
      <c r="F7" s="5">
        <v>2236.61193</v>
      </c>
      <c r="G7" s="5">
        <v>3146.4824170000002</v>
      </c>
      <c r="H7" s="5"/>
      <c r="I7" s="5"/>
      <c r="J7" s="5"/>
      <c r="K7" s="5"/>
      <c r="L7" s="5"/>
    </row>
    <row r="8" spans="1:13" x14ac:dyDescent="0.2">
      <c r="A8" s="4" t="s">
        <v>760</v>
      </c>
      <c r="B8" s="4" t="s">
        <v>761</v>
      </c>
      <c r="C8" s="5">
        <v>3368.422795</v>
      </c>
      <c r="D8" s="5">
        <v>788.72056399999997</v>
      </c>
      <c r="E8" s="5">
        <v>2529.1363470000001</v>
      </c>
      <c r="F8" s="5">
        <v>2222.8341449999998</v>
      </c>
      <c r="G8" s="5">
        <v>3124.3572170000002</v>
      </c>
      <c r="H8" s="5"/>
      <c r="I8" s="5"/>
      <c r="J8" s="5"/>
      <c r="K8" s="5"/>
      <c r="L8" s="5"/>
    </row>
    <row r="9" spans="1:13" x14ac:dyDescent="0.2">
      <c r="A9" s="4" t="s">
        <v>762</v>
      </c>
      <c r="B9" s="4" t="s">
        <v>763</v>
      </c>
      <c r="C9" s="5">
        <v>30.77</v>
      </c>
      <c r="D9" s="5">
        <v>38.760354999999997</v>
      </c>
      <c r="E9" s="5">
        <v>18.908719999999999</v>
      </c>
      <c r="F9" s="5">
        <v>13.777785</v>
      </c>
      <c r="G9" s="5">
        <v>22.1252</v>
      </c>
      <c r="H9" s="5"/>
      <c r="I9" s="5"/>
      <c r="J9" s="5"/>
      <c r="K9" s="5"/>
      <c r="L9" s="5"/>
    </row>
    <row r="10" spans="1:13" x14ac:dyDescent="0.2">
      <c r="A10" s="4" t="s">
        <v>764</v>
      </c>
      <c r="B10" s="4" t="s">
        <v>765</v>
      </c>
      <c r="C10" s="5">
        <v>62.226615000000002</v>
      </c>
      <c r="D10" s="5">
        <v>1203.499061</v>
      </c>
      <c r="E10" s="5">
        <v>5183.2389659999999</v>
      </c>
      <c r="F10" s="5">
        <v>926.17696000000001</v>
      </c>
      <c r="G10" s="5">
        <v>2477.1574609999998</v>
      </c>
      <c r="H10" s="5"/>
      <c r="I10" s="5"/>
      <c r="J10" s="5"/>
      <c r="K10" s="5"/>
      <c r="L10" s="5"/>
    </row>
    <row r="11" spans="1:13" x14ac:dyDescent="0.2">
      <c r="A11" s="4" t="s">
        <v>766</v>
      </c>
      <c r="B11" s="4" t="s">
        <v>767</v>
      </c>
      <c r="C11" s="5">
        <v>3416.8888310000002</v>
      </c>
      <c r="D11" s="5">
        <v>2416.9182989999999</v>
      </c>
      <c r="E11" s="5">
        <v>9147.463291</v>
      </c>
      <c r="F11" s="5">
        <v>2179.504711</v>
      </c>
      <c r="G11" s="5">
        <v>3185.4227030000002</v>
      </c>
      <c r="H11" s="5"/>
      <c r="I11" s="5"/>
      <c r="J11" s="5"/>
      <c r="K11" s="5"/>
      <c r="L11" s="5"/>
    </row>
    <row r="12" spans="1:13" x14ac:dyDescent="0.2">
      <c r="A12" s="4" t="s">
        <v>768</v>
      </c>
      <c r="B12" s="4" t="s">
        <v>769</v>
      </c>
      <c r="C12" s="5">
        <v>1109.34403</v>
      </c>
      <c r="D12" s="5">
        <v>399.819007</v>
      </c>
      <c r="E12" s="5">
        <v>174.319783</v>
      </c>
      <c r="F12" s="5">
        <v>235.654653</v>
      </c>
      <c r="G12" s="5">
        <v>81.036771999999999</v>
      </c>
      <c r="H12" s="5"/>
      <c r="I12" s="5"/>
      <c r="J12" s="5"/>
      <c r="K12" s="5"/>
      <c r="L12" s="5"/>
    </row>
    <row r="13" spans="1:13" x14ac:dyDescent="0.2">
      <c r="A13" s="4" t="s">
        <v>770</v>
      </c>
      <c r="B13" s="4" t="s">
        <v>771</v>
      </c>
      <c r="C13" s="5">
        <v>3417.3310499999998</v>
      </c>
      <c r="D13" s="5">
        <v>9845.9275849999995</v>
      </c>
      <c r="E13" s="5">
        <v>20308.644918999998</v>
      </c>
      <c r="F13" s="5">
        <v>9228.8166980000005</v>
      </c>
      <c r="G13" s="5">
        <v>3304.4810029999999</v>
      </c>
      <c r="H13" s="5"/>
      <c r="I13" s="5"/>
      <c r="J13" s="5"/>
      <c r="K13" s="5"/>
      <c r="L13" s="5"/>
    </row>
    <row r="14" spans="1:13" x14ac:dyDescent="0.2">
      <c r="A14" s="4" t="s">
        <v>772</v>
      </c>
      <c r="B14" s="4" t="s">
        <v>773</v>
      </c>
      <c r="C14" s="5">
        <v>3425.8219789999998</v>
      </c>
      <c r="D14" s="5">
        <v>9970.4334170000002</v>
      </c>
      <c r="E14" s="5">
        <v>20318.740733999999</v>
      </c>
      <c r="F14" s="5">
        <v>9252.0489479999997</v>
      </c>
      <c r="G14" s="5">
        <v>3647.342654</v>
      </c>
      <c r="H14" s="5"/>
      <c r="I14" s="5"/>
      <c r="J14" s="5"/>
      <c r="K14" s="5"/>
      <c r="L14" s="5"/>
    </row>
    <row r="15" spans="1:13" x14ac:dyDescent="0.2">
      <c r="A15" s="4" t="s">
        <v>774</v>
      </c>
      <c r="B15" s="4" t="s">
        <v>775</v>
      </c>
      <c r="C15" s="5">
        <v>9640.8835519999993</v>
      </c>
      <c r="D15" s="5">
        <v>10560.714888</v>
      </c>
      <c r="E15" s="5">
        <v>12476.881111999999</v>
      </c>
      <c r="F15" s="5">
        <v>14138.811572000001</v>
      </c>
      <c r="G15" s="5">
        <v>7417.0432280000005</v>
      </c>
      <c r="H15" s="5"/>
      <c r="I15" s="5"/>
      <c r="J15" s="5"/>
      <c r="K15" s="5"/>
      <c r="L15" s="5"/>
    </row>
    <row r="16" spans="1:13" x14ac:dyDescent="0.2">
      <c r="A16" s="4" t="s">
        <v>776</v>
      </c>
      <c r="B16" s="4" t="s">
        <v>777</v>
      </c>
      <c r="C16" s="5">
        <v>79.864695999999995</v>
      </c>
      <c r="D16" s="5">
        <v>6.8399999999999997E-3</v>
      </c>
      <c r="E16" s="5">
        <v>6.3464650000000002</v>
      </c>
      <c r="F16" s="5">
        <v>3.3250000000000002</v>
      </c>
      <c r="G16" s="5">
        <v>7.1563499999999998</v>
      </c>
      <c r="H16" s="5"/>
      <c r="I16" s="5"/>
      <c r="J16" s="5"/>
      <c r="K16" s="5"/>
      <c r="L16" s="5"/>
    </row>
    <row r="17" spans="1:12" ht="13.5" thickBot="1" x14ac:dyDescent="0.25">
      <c r="A17" s="4" t="s">
        <v>778</v>
      </c>
      <c r="B17" s="4" t="s">
        <v>779</v>
      </c>
      <c r="C17" s="5">
        <v>61.812342000000001</v>
      </c>
      <c r="D17" s="5">
        <v>1807.7640719999999</v>
      </c>
      <c r="E17" s="5">
        <v>583.53152299999999</v>
      </c>
      <c r="F17" s="5">
        <v>718.05585799999994</v>
      </c>
      <c r="G17" s="5">
        <v>13.466906</v>
      </c>
      <c r="H17" s="5"/>
      <c r="I17" s="5"/>
      <c r="J17" s="5"/>
      <c r="K17" s="5"/>
      <c r="L17" s="5"/>
    </row>
    <row r="18" spans="1:12" s="3" customFormat="1" ht="13.5" thickBot="1" x14ac:dyDescent="0.25">
      <c r="A18" s="1"/>
      <c r="B18" s="1" t="s">
        <v>588</v>
      </c>
      <c r="C18" s="2">
        <v>89621.906844000026</v>
      </c>
      <c r="D18" s="16">
        <v>73061.796153000003</v>
      </c>
      <c r="E18" s="16">
        <v>161318.34673299995</v>
      </c>
      <c r="F18" s="16">
        <v>112820.86242699996</v>
      </c>
      <c r="G18" s="16">
        <v>114702.25971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18"/>
  <sheetViews>
    <sheetView workbookViewId="0">
      <selection activeCell="E6" sqref="E6"/>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430</v>
      </c>
      <c r="B1" s="1" t="s">
        <v>747</v>
      </c>
      <c r="C1" s="2" t="s">
        <v>553</v>
      </c>
      <c r="D1" s="2" t="s">
        <v>554</v>
      </c>
      <c r="E1" s="2" t="s">
        <v>555</v>
      </c>
      <c r="F1" s="2" t="s">
        <v>556</v>
      </c>
      <c r="G1" s="2" t="s">
        <v>557</v>
      </c>
      <c r="H1" s="3"/>
    </row>
    <row r="2" spans="1:12" x14ac:dyDescent="0.2">
      <c r="A2" s="4" t="s">
        <v>748</v>
      </c>
      <c r="B2" s="4" t="s">
        <v>749</v>
      </c>
      <c r="C2" s="5">
        <v>3.8</v>
      </c>
      <c r="D2" s="5">
        <v>216.22335000000001</v>
      </c>
      <c r="E2" s="5">
        <v>1.87</v>
      </c>
      <c r="F2" s="5">
        <v>0</v>
      </c>
      <c r="G2" s="5">
        <v>3.7999999999999999E-2</v>
      </c>
      <c r="H2" s="5"/>
      <c r="I2" s="5"/>
      <c r="J2" s="5"/>
      <c r="K2" s="5"/>
      <c r="L2" s="5"/>
    </row>
    <row r="3" spans="1:12" x14ac:dyDescent="0.2">
      <c r="A3" s="4" t="s">
        <v>750</v>
      </c>
      <c r="B3" s="4" t="s">
        <v>751</v>
      </c>
      <c r="C3" s="5">
        <v>1462.7862500000001</v>
      </c>
      <c r="D3" s="5">
        <v>18131.531999999999</v>
      </c>
      <c r="E3" s="5">
        <v>2057.7759999999998</v>
      </c>
      <c r="F3" s="5">
        <v>6089.3530000000001</v>
      </c>
      <c r="G3" s="5">
        <v>5480.35</v>
      </c>
      <c r="H3" s="5"/>
      <c r="I3" s="5"/>
      <c r="J3" s="5"/>
      <c r="K3" s="5"/>
      <c r="L3" s="5"/>
    </row>
    <row r="4" spans="1:12" x14ac:dyDescent="0.2">
      <c r="A4" s="4" t="s">
        <v>752</v>
      </c>
      <c r="B4" s="4" t="s">
        <v>753</v>
      </c>
      <c r="C4" s="5">
        <v>7577.3805000000002</v>
      </c>
      <c r="D4" s="5">
        <v>7115.3509999999997</v>
      </c>
      <c r="E4" s="5">
        <v>13599.221</v>
      </c>
      <c r="F4" s="5">
        <v>39077.686000000002</v>
      </c>
      <c r="G4" s="5">
        <v>12020.543</v>
      </c>
      <c r="H4" s="5"/>
      <c r="I4" s="5"/>
      <c r="J4" s="5"/>
      <c r="K4" s="5"/>
      <c r="L4" s="5"/>
    </row>
    <row r="5" spans="1:12" x14ac:dyDescent="0.2">
      <c r="A5" s="4" t="s">
        <v>754</v>
      </c>
      <c r="B5" s="4" t="s">
        <v>755</v>
      </c>
      <c r="C5" s="5">
        <v>115081.755</v>
      </c>
      <c r="D5" s="5">
        <v>112442.1393</v>
      </c>
      <c r="E5" s="5">
        <v>260020.33199999999</v>
      </c>
      <c r="F5" s="5">
        <v>204135.943</v>
      </c>
      <c r="G5" s="5">
        <v>148392.59319999997</v>
      </c>
      <c r="H5" s="5"/>
      <c r="I5" s="5"/>
      <c r="J5" s="5"/>
      <c r="K5" s="5"/>
      <c r="L5" s="5"/>
    </row>
    <row r="6" spans="1:12" x14ac:dyDescent="0.2">
      <c r="A6" s="4" t="s">
        <v>756</v>
      </c>
      <c r="B6" s="4" t="s">
        <v>757</v>
      </c>
      <c r="C6" s="5">
        <v>128869.81198999999</v>
      </c>
      <c r="D6" s="5">
        <v>107858.73998</v>
      </c>
      <c r="E6" s="5">
        <v>176068.48519000001</v>
      </c>
      <c r="F6" s="5">
        <v>206859.19013999999</v>
      </c>
      <c r="G6" s="5">
        <v>46790.606930000002</v>
      </c>
      <c r="H6" s="5"/>
      <c r="I6" s="5"/>
      <c r="J6" s="5"/>
      <c r="K6" s="5"/>
      <c r="L6" s="5"/>
    </row>
    <row r="7" spans="1:12" x14ac:dyDescent="0.2">
      <c r="A7" s="4" t="s">
        <v>758</v>
      </c>
      <c r="B7" s="4" t="s">
        <v>759</v>
      </c>
      <c r="C7" s="5">
        <v>2375.5500000000002</v>
      </c>
      <c r="D7" s="5">
        <v>1009.3385</v>
      </c>
      <c r="E7" s="5">
        <v>3699.9322999999999</v>
      </c>
      <c r="F7" s="5">
        <v>6621.0452000000005</v>
      </c>
      <c r="G7" s="5">
        <v>9199.9571999999989</v>
      </c>
      <c r="H7" s="5"/>
      <c r="I7" s="5"/>
      <c r="J7" s="5"/>
      <c r="K7" s="5"/>
      <c r="L7" s="5"/>
    </row>
    <row r="8" spans="1:12" x14ac:dyDescent="0.2">
      <c r="A8" s="4" t="s">
        <v>760</v>
      </c>
      <c r="B8" s="4" t="s">
        <v>761</v>
      </c>
      <c r="C8" s="5">
        <v>2245.3040000000001</v>
      </c>
      <c r="D8" s="5">
        <v>952.63300000000004</v>
      </c>
      <c r="E8" s="5">
        <v>3500.1537000000003</v>
      </c>
      <c r="F8" s="5">
        <v>6597.6665999999996</v>
      </c>
      <c r="G8" s="5">
        <v>9144.2911999999997</v>
      </c>
      <c r="H8" s="5"/>
      <c r="I8" s="5"/>
      <c r="J8" s="5"/>
      <c r="K8" s="5"/>
      <c r="L8" s="5"/>
    </row>
    <row r="9" spans="1:12" x14ac:dyDescent="0.2">
      <c r="A9" s="4" t="s">
        <v>762</v>
      </c>
      <c r="B9" s="4" t="s">
        <v>763</v>
      </c>
      <c r="C9" s="5">
        <v>130.24600000000001</v>
      </c>
      <c r="D9" s="5">
        <v>56.705500000000001</v>
      </c>
      <c r="E9" s="5">
        <v>37.689599999999999</v>
      </c>
      <c r="F9" s="5">
        <v>23.378599999999999</v>
      </c>
      <c r="G9" s="5">
        <v>55.665999999999997</v>
      </c>
      <c r="H9" s="5"/>
      <c r="I9" s="5"/>
      <c r="J9" s="5"/>
      <c r="K9" s="5"/>
      <c r="L9" s="5"/>
    </row>
    <row r="10" spans="1:12" x14ac:dyDescent="0.2">
      <c r="A10" s="4" t="s">
        <v>764</v>
      </c>
      <c r="B10" s="4" t="s">
        <v>765</v>
      </c>
      <c r="C10" s="5">
        <v>147.56399999999999</v>
      </c>
      <c r="D10" s="5">
        <v>1249.6855</v>
      </c>
      <c r="E10" s="5">
        <v>5919.3395999999993</v>
      </c>
      <c r="F10" s="5">
        <v>1011.9191</v>
      </c>
      <c r="G10" s="5">
        <v>2604.451</v>
      </c>
      <c r="H10" s="5"/>
      <c r="I10" s="5"/>
      <c r="J10" s="5"/>
      <c r="K10" s="5"/>
      <c r="L10" s="5"/>
    </row>
    <row r="11" spans="1:12" x14ac:dyDescent="0.2">
      <c r="A11" s="4" t="s">
        <v>766</v>
      </c>
      <c r="B11" s="4" t="s">
        <v>767</v>
      </c>
      <c r="C11" s="5">
        <v>3361.3535499999998</v>
      </c>
      <c r="D11" s="5">
        <v>3443.5363199999997</v>
      </c>
      <c r="E11" s="5">
        <v>8518.6192100000007</v>
      </c>
      <c r="F11" s="5">
        <v>6995.0395899999994</v>
      </c>
      <c r="G11" s="5">
        <v>6035.1739000000007</v>
      </c>
      <c r="H11" s="5"/>
      <c r="I11" s="5"/>
      <c r="J11" s="5"/>
      <c r="K11" s="5"/>
      <c r="L11" s="5"/>
    </row>
    <row r="12" spans="1:12" x14ac:dyDescent="0.2">
      <c r="A12" s="4" t="s">
        <v>768</v>
      </c>
      <c r="B12" s="4" t="s">
        <v>769</v>
      </c>
      <c r="C12" s="5">
        <v>6309.0140000000001</v>
      </c>
      <c r="D12" s="5">
        <v>2398.1623999999997</v>
      </c>
      <c r="E12" s="5">
        <v>1352.7046</v>
      </c>
      <c r="F12" s="5">
        <v>1949.6386</v>
      </c>
      <c r="G12" s="5">
        <v>575.81700000000001</v>
      </c>
      <c r="H12" s="5"/>
      <c r="I12" s="5"/>
      <c r="J12" s="5"/>
      <c r="K12" s="5"/>
      <c r="L12" s="5"/>
    </row>
    <row r="13" spans="1:12" x14ac:dyDescent="0.2">
      <c r="A13" s="4" t="s">
        <v>770</v>
      </c>
      <c r="B13" s="4" t="s">
        <v>771</v>
      </c>
      <c r="C13" s="5">
        <v>3361.36555</v>
      </c>
      <c r="D13" s="5">
        <v>30269.11132</v>
      </c>
      <c r="E13" s="5">
        <v>46784.473210000004</v>
      </c>
      <c r="F13" s="5">
        <v>28377.12759</v>
      </c>
      <c r="G13" s="5">
        <v>6706.2954</v>
      </c>
      <c r="H13" s="5"/>
      <c r="I13" s="5"/>
      <c r="J13" s="5"/>
      <c r="K13" s="5"/>
      <c r="L13" s="5"/>
    </row>
    <row r="14" spans="1:12" x14ac:dyDescent="0.2">
      <c r="A14" s="4" t="s">
        <v>772</v>
      </c>
      <c r="B14" s="4" t="s">
        <v>773</v>
      </c>
      <c r="C14" s="5">
        <v>3449.7280499999997</v>
      </c>
      <c r="D14" s="5">
        <v>30339.087319999999</v>
      </c>
      <c r="E14" s="5">
        <v>46789.825210000003</v>
      </c>
      <c r="F14" s="5">
        <v>28430.827590000001</v>
      </c>
      <c r="G14" s="5">
        <v>7791.5324000000001</v>
      </c>
      <c r="H14" s="5"/>
      <c r="I14" s="5"/>
      <c r="J14" s="5"/>
      <c r="K14" s="5"/>
      <c r="L14" s="5"/>
    </row>
    <row r="15" spans="1:12" x14ac:dyDescent="0.2">
      <c r="A15" s="4" t="s">
        <v>774</v>
      </c>
      <c r="B15" s="4" t="s">
        <v>775</v>
      </c>
      <c r="C15" s="5">
        <v>117829.47092000001</v>
      </c>
      <c r="D15" s="5">
        <v>101661.24898</v>
      </c>
      <c r="E15" s="5">
        <v>170052.39499</v>
      </c>
      <c r="F15" s="5">
        <v>196882.91624000002</v>
      </c>
      <c r="G15" s="5">
        <v>45418.897649999999</v>
      </c>
      <c r="H15" s="5"/>
      <c r="I15" s="5"/>
      <c r="J15" s="5"/>
      <c r="K15" s="5"/>
      <c r="L15" s="5"/>
    </row>
    <row r="16" spans="1:12" x14ac:dyDescent="0.2">
      <c r="A16" s="4" t="s">
        <v>776</v>
      </c>
      <c r="B16" s="4" t="s">
        <v>777</v>
      </c>
      <c r="C16" s="5">
        <v>38.255499999999998</v>
      </c>
      <c r="D16" s="5">
        <v>8.0000000000000002E-3</v>
      </c>
      <c r="E16" s="5">
        <v>6.3301999999999996</v>
      </c>
      <c r="F16" s="5">
        <v>10.581</v>
      </c>
      <c r="G16" s="5">
        <v>32.412279999999996</v>
      </c>
      <c r="H16" s="5"/>
      <c r="I16" s="5"/>
      <c r="J16" s="5"/>
      <c r="K16" s="5"/>
      <c r="L16" s="5"/>
    </row>
    <row r="17" spans="1:12" ht="13.5" thickBot="1" x14ac:dyDescent="0.25">
      <c r="A17" s="4" t="s">
        <v>778</v>
      </c>
      <c r="B17" s="4" t="s">
        <v>779</v>
      </c>
      <c r="C17" s="5">
        <v>370.572</v>
      </c>
      <c r="D17" s="5">
        <v>2255.5940000000001</v>
      </c>
      <c r="E17" s="5">
        <v>1395.3679999999999</v>
      </c>
      <c r="F17" s="5">
        <v>2077.962</v>
      </c>
      <c r="G17" s="5">
        <v>61.795000000000002</v>
      </c>
      <c r="H17" s="5"/>
      <c r="I17" s="5"/>
      <c r="J17" s="5"/>
      <c r="K17" s="5"/>
      <c r="L17" s="5"/>
    </row>
    <row r="18" spans="1:12" s="3" customFormat="1" ht="13.5" thickBot="1" x14ac:dyDescent="0.25">
      <c r="A18" s="1"/>
      <c r="B18" s="1" t="s">
        <v>588</v>
      </c>
      <c r="C18" s="2">
        <v>274842.67024000012</v>
      </c>
      <c r="D18" s="16">
        <v>288637.92223000003</v>
      </c>
      <c r="E18" s="16">
        <v>530314.80234000005</v>
      </c>
      <c r="F18" s="16">
        <v>507965.08873999986</v>
      </c>
      <c r="G18" s="16">
        <v>244603.71966999999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C6" sqref="C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780</v>
      </c>
      <c r="C1" s="2" t="s">
        <v>553</v>
      </c>
      <c r="D1" s="2" t="s">
        <v>554</v>
      </c>
      <c r="E1" s="2" t="s">
        <v>555</v>
      </c>
      <c r="F1" s="2" t="s">
        <v>556</v>
      </c>
      <c r="G1" s="2" t="s">
        <v>557</v>
      </c>
      <c r="H1" s="3"/>
    </row>
    <row r="2" spans="1:8" x14ac:dyDescent="0.2">
      <c r="A2" s="4" t="s">
        <v>748</v>
      </c>
      <c r="B2" s="4" t="s">
        <v>749</v>
      </c>
      <c r="C2" s="5">
        <v>3857.044210526316</v>
      </c>
      <c r="D2" s="5">
        <v>131.14857854158674</v>
      </c>
      <c r="E2" s="5">
        <v>2124.617647058823</v>
      </c>
      <c r="F2" s="5">
        <v>0</v>
      </c>
      <c r="G2" s="5">
        <v>526.31578947368416</v>
      </c>
    </row>
    <row r="3" spans="1:8" x14ac:dyDescent="0.2">
      <c r="A3" s="4" t="s">
        <v>750</v>
      </c>
      <c r="B3" s="4" t="s">
        <v>751</v>
      </c>
      <c r="C3" s="5">
        <v>722.73589459840775</v>
      </c>
      <c r="D3" s="5">
        <v>327.91807029874803</v>
      </c>
      <c r="E3" s="5">
        <v>642.10675797560089</v>
      </c>
      <c r="F3" s="5">
        <v>290.08500738912659</v>
      </c>
      <c r="G3" s="5">
        <v>233.61700876768819</v>
      </c>
    </row>
    <row r="4" spans="1:8" x14ac:dyDescent="0.2">
      <c r="A4" s="4" t="s">
        <v>752</v>
      </c>
      <c r="B4" s="4" t="s">
        <v>753</v>
      </c>
      <c r="C4" s="5">
        <v>696.1772286610128</v>
      </c>
      <c r="D4" s="5">
        <v>839.99795315789765</v>
      </c>
      <c r="E4" s="5">
        <v>874.46420997202699</v>
      </c>
      <c r="F4" s="5">
        <v>217.87965738298831</v>
      </c>
      <c r="G4" s="5">
        <v>640.40196204114909</v>
      </c>
    </row>
    <row r="5" spans="1:8" x14ac:dyDescent="0.2">
      <c r="A5" s="4" t="s">
        <v>754</v>
      </c>
      <c r="B5" s="4" t="s">
        <v>755</v>
      </c>
      <c r="C5" s="5">
        <v>446.3455943385639</v>
      </c>
      <c r="D5" s="5">
        <v>258.49144714734183</v>
      </c>
      <c r="E5" s="5">
        <v>323.69465711242924</v>
      </c>
      <c r="F5" s="5">
        <v>316.67335236989595</v>
      </c>
      <c r="G5" s="5">
        <v>530.02223927710168</v>
      </c>
    </row>
    <row r="6" spans="1:8" x14ac:dyDescent="0.2">
      <c r="A6" s="4" t="s">
        <v>756</v>
      </c>
      <c r="B6" s="4" t="s">
        <v>757</v>
      </c>
      <c r="C6" s="5">
        <v>130.39980041488695</v>
      </c>
      <c r="D6" s="5">
        <v>113.36124104794126</v>
      </c>
      <c r="E6" s="5">
        <v>79.339955614006712</v>
      </c>
      <c r="F6" s="5">
        <v>79.936146495637644</v>
      </c>
      <c r="G6" s="5">
        <v>179.62453401328426</v>
      </c>
    </row>
    <row r="7" spans="1:8" x14ac:dyDescent="0.2">
      <c r="A7" s="4" t="s">
        <v>758</v>
      </c>
      <c r="B7" s="4" t="s">
        <v>759</v>
      </c>
      <c r="C7" s="5">
        <v>1430.9077034791942</v>
      </c>
      <c r="D7" s="5">
        <v>819.82498339258836</v>
      </c>
      <c r="E7" s="5">
        <v>690.50024996403317</v>
      </c>
      <c r="F7" s="5">
        <v>337.80345284457502</v>
      </c>
      <c r="G7" s="5">
        <v>342.01054946212145</v>
      </c>
    </row>
    <row r="8" spans="1:8" x14ac:dyDescent="0.2">
      <c r="A8" s="4" t="s">
        <v>760</v>
      </c>
      <c r="B8" s="4" t="s">
        <v>761</v>
      </c>
      <c r="C8" s="5">
        <v>1500.2078983514036</v>
      </c>
      <c r="D8" s="5">
        <v>827.9374785463026</v>
      </c>
      <c r="E8" s="5">
        <v>722.57865333170935</v>
      </c>
      <c r="F8" s="5">
        <v>336.91216603761092</v>
      </c>
      <c r="G8" s="5">
        <v>341.6729792025871</v>
      </c>
    </row>
    <row r="9" spans="1:8" x14ac:dyDescent="0.2">
      <c r="A9" s="4" t="s">
        <v>762</v>
      </c>
      <c r="B9" s="4" t="s">
        <v>763</v>
      </c>
      <c r="C9" s="5">
        <v>236.2452589714847</v>
      </c>
      <c r="D9" s="5">
        <v>683.53784024477341</v>
      </c>
      <c r="E9" s="5">
        <v>501.69595856681946</v>
      </c>
      <c r="F9" s="5">
        <v>589.33319360440748</v>
      </c>
      <c r="G9" s="5">
        <v>397.46344267596021</v>
      </c>
    </row>
    <row r="10" spans="1:8" x14ac:dyDescent="0.2">
      <c r="A10" s="4" t="s">
        <v>764</v>
      </c>
      <c r="B10" s="4" t="s">
        <v>765</v>
      </c>
      <c r="C10" s="5">
        <v>421.69238432137922</v>
      </c>
      <c r="D10" s="5">
        <v>963.04155005399355</v>
      </c>
      <c r="E10" s="5">
        <v>875.64480436297333</v>
      </c>
      <c r="F10" s="5">
        <v>915.26779166437325</v>
      </c>
      <c r="G10" s="5">
        <v>951.12461743377003</v>
      </c>
    </row>
    <row r="11" spans="1:8" x14ac:dyDescent="0.2">
      <c r="A11" s="4" t="s">
        <v>766</v>
      </c>
      <c r="B11" s="4" t="s">
        <v>767</v>
      </c>
      <c r="C11" s="5">
        <v>1016.5217018007525</v>
      </c>
      <c r="D11" s="5">
        <v>701.87100538553352</v>
      </c>
      <c r="E11" s="5">
        <v>1073.8199543256728</v>
      </c>
      <c r="F11" s="5">
        <v>311.57860980741071</v>
      </c>
      <c r="G11" s="5">
        <v>527.80959683696938</v>
      </c>
    </row>
    <row r="12" spans="1:8" x14ac:dyDescent="0.2">
      <c r="A12" s="4" t="s">
        <v>768</v>
      </c>
      <c r="B12" s="4" t="s">
        <v>769</v>
      </c>
      <c r="C12" s="5">
        <v>175.83477069475515</v>
      </c>
      <c r="D12" s="5">
        <v>166.7189040241812</v>
      </c>
      <c r="E12" s="5">
        <v>128.86759089900337</v>
      </c>
      <c r="F12" s="5">
        <v>120.87094141447548</v>
      </c>
      <c r="G12" s="5">
        <v>140.73355250018668</v>
      </c>
    </row>
    <row r="13" spans="1:8" x14ac:dyDescent="0.2">
      <c r="A13" s="4" t="s">
        <v>770</v>
      </c>
      <c r="B13" s="4" t="s">
        <v>771</v>
      </c>
      <c r="C13" s="5">
        <v>1016.6496321710681</v>
      </c>
      <c r="D13" s="5">
        <v>325.27970447861827</v>
      </c>
      <c r="E13" s="5">
        <v>434.08942167289598</v>
      </c>
      <c r="F13" s="5">
        <v>325.22025595191684</v>
      </c>
      <c r="G13" s="5">
        <v>492.74313251993044</v>
      </c>
    </row>
    <row r="14" spans="1:8" x14ac:dyDescent="0.2">
      <c r="A14" s="4" t="s">
        <v>772</v>
      </c>
      <c r="B14" s="4" t="s">
        <v>773</v>
      </c>
      <c r="C14" s="5">
        <v>993.07015780562767</v>
      </c>
      <c r="D14" s="5">
        <v>328.63326809529093</v>
      </c>
      <c r="E14" s="5">
        <v>434.25553831001366</v>
      </c>
      <c r="F14" s="5">
        <v>325.4231315888332</v>
      </c>
      <c r="G14" s="5">
        <v>468.11621472561677</v>
      </c>
    </row>
    <row r="15" spans="1:8" x14ac:dyDescent="0.2">
      <c r="A15" s="4" t="s">
        <v>774</v>
      </c>
      <c r="B15" s="4" t="s">
        <v>775</v>
      </c>
      <c r="C15" s="5">
        <v>81.820647048017804</v>
      </c>
      <c r="D15" s="5">
        <v>103.88141985229424</v>
      </c>
      <c r="E15" s="5">
        <v>73.370804996505385</v>
      </c>
      <c r="F15" s="5">
        <v>71.813298187664017</v>
      </c>
      <c r="G15" s="5">
        <v>163.30302168837426</v>
      </c>
    </row>
    <row r="16" spans="1:8" x14ac:dyDescent="0.2">
      <c r="A16" s="4" t="s">
        <v>776</v>
      </c>
      <c r="B16" s="4" t="s">
        <v>777</v>
      </c>
      <c r="C16" s="5">
        <v>2087.6657212688369</v>
      </c>
      <c r="D16" s="5">
        <v>855</v>
      </c>
      <c r="E16" s="5">
        <v>1002.569429085969</v>
      </c>
      <c r="F16" s="5">
        <v>314.24251015972027</v>
      </c>
      <c r="G16" s="5">
        <v>220.79131736489998</v>
      </c>
    </row>
    <row r="17" spans="1:7" ht="13.5" thickBot="1" x14ac:dyDescent="0.25">
      <c r="A17" s="4" t="s">
        <v>778</v>
      </c>
      <c r="B17" s="4" t="s">
        <v>779</v>
      </c>
      <c r="C17" s="5">
        <v>166.80251611022959</v>
      </c>
      <c r="D17" s="5">
        <v>801.45809573886072</v>
      </c>
      <c r="E17" s="5">
        <v>418.19184831528315</v>
      </c>
      <c r="F17" s="5">
        <v>345.55774263436962</v>
      </c>
      <c r="G17" s="5">
        <v>217.92873209806618</v>
      </c>
    </row>
    <row r="18" spans="1:7" s="3" customFormat="1" ht="13.5" thickBot="1" x14ac:dyDescent="0.25">
      <c r="A18" s="1"/>
      <c r="B18" s="1" t="s">
        <v>588</v>
      </c>
      <c r="C18" s="2">
        <v>326.08439863336991</v>
      </c>
      <c r="D18" s="2">
        <v>253.12611589124796</v>
      </c>
      <c r="E18" s="2">
        <v>304.19355828120769</v>
      </c>
      <c r="F18" s="2">
        <v>222.10357547769769</v>
      </c>
      <c r="G18" s="2">
        <v>468.93097073399878</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D6" sqref="D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430</v>
      </c>
      <c r="B1" s="1" t="s">
        <v>719</v>
      </c>
      <c r="C1" s="2" t="s">
        <v>553</v>
      </c>
      <c r="D1" s="2" t="s">
        <v>554</v>
      </c>
      <c r="E1" s="2" t="s">
        <v>555</v>
      </c>
      <c r="F1" s="2" t="s">
        <v>556</v>
      </c>
      <c r="G1" s="2" t="s">
        <v>557</v>
      </c>
      <c r="H1" s="3"/>
    </row>
    <row r="2" spans="1:8" x14ac:dyDescent="0.2">
      <c r="A2" s="4" t="s">
        <v>748</v>
      </c>
      <c r="B2" s="4" t="s">
        <v>749</v>
      </c>
      <c r="C2" s="5">
        <v>1.635400151160836E-2</v>
      </c>
      <c r="D2" s="5">
        <v>3.8812876897546152E-2</v>
      </c>
      <c r="E2" s="5">
        <v>2.4628537797847759E-3</v>
      </c>
      <c r="F2" s="5">
        <v>0</v>
      </c>
      <c r="G2" s="5">
        <v>1.7436448114070028E-5</v>
      </c>
    </row>
    <row r="3" spans="1:8" x14ac:dyDescent="0.2">
      <c r="A3" s="4" t="s">
        <v>750</v>
      </c>
      <c r="B3" s="4" t="s">
        <v>751</v>
      </c>
      <c r="C3" s="5">
        <v>1.1796313716469176</v>
      </c>
      <c r="D3" s="5">
        <v>8.1378467243661703</v>
      </c>
      <c r="E3" s="5">
        <v>0.81907104973429967</v>
      </c>
      <c r="F3" s="5">
        <v>1.5656944752952564</v>
      </c>
      <c r="G3" s="5">
        <v>1.1161968188220275</v>
      </c>
    </row>
    <row r="4" spans="1:8" x14ac:dyDescent="0.2">
      <c r="A4" s="4" t="s">
        <v>752</v>
      </c>
      <c r="B4" s="4" t="s">
        <v>753</v>
      </c>
      <c r="C4" s="5">
        <v>5.8860606103619881</v>
      </c>
      <c r="D4" s="5">
        <v>8.1805821793426876</v>
      </c>
      <c r="E4" s="5">
        <v>7.3717790250371538</v>
      </c>
      <c r="F4" s="5">
        <v>7.5466829927036603</v>
      </c>
      <c r="G4" s="5">
        <v>6.7112708515618484</v>
      </c>
    </row>
    <row r="5" spans="1:8" x14ac:dyDescent="0.2">
      <c r="A5" s="4" t="s">
        <v>754</v>
      </c>
      <c r="B5" s="4" t="s">
        <v>755</v>
      </c>
      <c r="C5" s="5">
        <v>57.314373395793069</v>
      </c>
      <c r="D5" s="5">
        <v>39.781846106183558</v>
      </c>
      <c r="E5" s="5">
        <v>52.17459384722445</v>
      </c>
      <c r="F5" s="5">
        <v>57.298279784758577</v>
      </c>
      <c r="G5" s="5">
        <v>68.570030563349931</v>
      </c>
    </row>
    <row r="6" spans="1:8" x14ac:dyDescent="0.2">
      <c r="A6" s="4" t="s">
        <v>756</v>
      </c>
      <c r="B6" s="4" t="s">
        <v>757</v>
      </c>
      <c r="C6" s="5">
        <v>18.750546997678647</v>
      </c>
      <c r="D6" s="5">
        <v>16.735149237770202</v>
      </c>
      <c r="E6" s="5">
        <v>8.6594402204733161</v>
      </c>
      <c r="F6" s="5">
        <v>14.656444004493594</v>
      </c>
      <c r="G6" s="5">
        <v>7.3274414882928891</v>
      </c>
    </row>
    <row r="7" spans="1:8" x14ac:dyDescent="0.2">
      <c r="A7" s="4" t="s">
        <v>758</v>
      </c>
      <c r="B7" s="4" t="s">
        <v>759</v>
      </c>
      <c r="C7" s="5">
        <v>3.7928146305978396</v>
      </c>
      <c r="D7" s="5">
        <v>1.132576753611638</v>
      </c>
      <c r="E7" s="5">
        <v>1.5837034222948545</v>
      </c>
      <c r="F7" s="5">
        <v>1.9824453402376585</v>
      </c>
      <c r="G7" s="5">
        <v>2.7431738702927078</v>
      </c>
    </row>
    <row r="8" spans="1:8" x14ac:dyDescent="0.2">
      <c r="A8" s="4" t="s">
        <v>760</v>
      </c>
      <c r="B8" s="4" t="s">
        <v>761</v>
      </c>
      <c r="C8" s="5">
        <v>3.7584815070529909</v>
      </c>
      <c r="D8" s="5">
        <v>1.0795252861677891</v>
      </c>
      <c r="E8" s="5">
        <v>1.5677921316575392</v>
      </c>
      <c r="F8" s="5">
        <v>1.97023325046666</v>
      </c>
      <c r="G8" s="5">
        <v>2.7238846252020368</v>
      </c>
    </row>
    <row r="9" spans="1:8" x14ac:dyDescent="0.2">
      <c r="A9" s="4" t="s">
        <v>762</v>
      </c>
      <c r="B9" s="4" t="s">
        <v>763</v>
      </c>
      <c r="C9" s="5">
        <v>3.4333123544848985E-2</v>
      </c>
      <c r="D9" s="5">
        <v>5.3051467443848838E-2</v>
      </c>
      <c r="E9" s="5">
        <v>1.1721369814988288E-2</v>
      </c>
      <c r="F9" s="5">
        <v>1.2212089770998542E-2</v>
      </c>
      <c r="G9" s="5">
        <v>1.928924509067111E-2</v>
      </c>
    </row>
    <row r="10" spans="1:8" x14ac:dyDescent="0.2">
      <c r="A10" s="4" t="s">
        <v>764</v>
      </c>
      <c r="B10" s="4" t="s">
        <v>765</v>
      </c>
      <c r="C10" s="5">
        <v>6.943237115933551E-2</v>
      </c>
      <c r="D10" s="5">
        <v>1.6472344294407044</v>
      </c>
      <c r="E10" s="5">
        <v>3.2130498923218234</v>
      </c>
      <c r="F10" s="5">
        <v>0.82092703430562508</v>
      </c>
      <c r="G10" s="5">
        <v>2.1596413769553973</v>
      </c>
    </row>
    <row r="11" spans="1:8" x14ac:dyDescent="0.2">
      <c r="A11" s="4" t="s">
        <v>766</v>
      </c>
      <c r="B11" s="4" t="s">
        <v>767</v>
      </c>
      <c r="C11" s="5">
        <v>3.8125598431503946</v>
      </c>
      <c r="D11" s="5">
        <v>3.3080466485366555</v>
      </c>
      <c r="E11" s="5">
        <v>5.6704420025702866</v>
      </c>
      <c r="F11" s="5">
        <v>1.9318277347952688</v>
      </c>
      <c r="G11" s="5">
        <v>2.7771228841120101</v>
      </c>
    </row>
    <row r="12" spans="1:8" x14ac:dyDescent="0.2">
      <c r="A12" s="4" t="s">
        <v>768</v>
      </c>
      <c r="B12" s="4" t="s">
        <v>769</v>
      </c>
      <c r="C12" s="5">
        <v>1.2378045380477953</v>
      </c>
      <c r="D12" s="5">
        <v>0.54723402387033016</v>
      </c>
      <c r="E12" s="5">
        <v>0.10805949015118466</v>
      </c>
      <c r="F12" s="5">
        <v>0.20887506790021118</v>
      </c>
      <c r="G12" s="5">
        <v>7.0649673515486136E-2</v>
      </c>
    </row>
    <row r="13" spans="1:8" x14ac:dyDescent="0.2">
      <c r="A13" s="4" t="s">
        <v>770</v>
      </c>
      <c r="B13" s="4" t="s">
        <v>771</v>
      </c>
      <c r="C13" s="5">
        <v>3.813053270500439</v>
      </c>
      <c r="D13" s="5">
        <v>13.476164156136358</v>
      </c>
      <c r="E13" s="5">
        <v>12.589172484276133</v>
      </c>
      <c r="F13" s="5">
        <v>8.1800621795206077</v>
      </c>
      <c r="G13" s="5">
        <v>2.8809205776369793</v>
      </c>
    </row>
    <row r="14" spans="1:8" x14ac:dyDescent="0.2">
      <c r="A14" s="4" t="s">
        <v>772</v>
      </c>
      <c r="B14" s="4" t="s">
        <v>773</v>
      </c>
      <c r="C14" s="5">
        <v>3.8225274373632128</v>
      </c>
      <c r="D14" s="5">
        <v>13.646575833039662</v>
      </c>
      <c r="E14" s="5">
        <v>12.595430802194995</v>
      </c>
      <c r="F14" s="5">
        <v>8.2006543373008522</v>
      </c>
      <c r="G14" s="5">
        <v>3.1798350470352732</v>
      </c>
    </row>
    <row r="15" spans="1:8" x14ac:dyDescent="0.2">
      <c r="A15" s="4" t="s">
        <v>774</v>
      </c>
      <c r="B15" s="4" t="s">
        <v>775</v>
      </c>
      <c r="C15" s="5">
        <v>10.757284565236221</v>
      </c>
      <c r="D15" s="5">
        <v>14.454496664555878</v>
      </c>
      <c r="E15" s="5">
        <v>7.7343224528891588</v>
      </c>
      <c r="F15" s="5">
        <v>12.532089604569748</v>
      </c>
      <c r="G15" s="5">
        <v>6.4663444702418236</v>
      </c>
    </row>
    <row r="16" spans="1:8" x14ac:dyDescent="0.2">
      <c r="A16" s="4" t="s">
        <v>776</v>
      </c>
      <c r="B16" s="4" t="s">
        <v>777</v>
      </c>
      <c r="C16" s="5">
        <v>8.9112917602853642E-2</v>
      </c>
      <c r="D16" s="5">
        <v>9.361937921258101E-6</v>
      </c>
      <c r="E16" s="5">
        <v>3.9341247468300151E-3</v>
      </c>
      <c r="F16" s="5">
        <v>2.9471499583256784E-3</v>
      </c>
      <c r="G16" s="5">
        <v>6.2390662730562518E-3</v>
      </c>
    </row>
    <row r="17" spans="1:7" ht="13.5" thickBot="1" x14ac:dyDescent="0.25">
      <c r="A17" s="4" t="s">
        <v>778</v>
      </c>
      <c r="B17" s="4" t="s">
        <v>779</v>
      </c>
      <c r="C17" s="5">
        <v>6.8970125917531946E-2</v>
      </c>
      <c r="D17" s="5">
        <v>2.4742945933252574</v>
      </c>
      <c r="E17" s="5">
        <v>0.36172669433924365</v>
      </c>
      <c r="F17" s="5">
        <v>0.6364566291669802</v>
      </c>
      <c r="G17" s="5">
        <v>1.1740750386302916E-2</v>
      </c>
    </row>
    <row r="18" spans="1:7" s="3" customFormat="1" ht="13.5" thickBot="1" x14ac:dyDescent="0.25">
      <c r="A18" s="1"/>
      <c r="B18" s="1" t="s">
        <v>588</v>
      </c>
      <c r="C18" s="16">
        <v>100</v>
      </c>
      <c r="D18" s="16">
        <v>100</v>
      </c>
      <c r="E18" s="16">
        <v>100</v>
      </c>
      <c r="F18" s="16">
        <v>100</v>
      </c>
      <c r="G18" s="16">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18"/>
  <sheetViews>
    <sheetView workbookViewId="0">
      <selection activeCell="E7" sqref="E7"/>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430</v>
      </c>
      <c r="B1" s="1" t="s">
        <v>747</v>
      </c>
      <c r="C1" s="2" t="s">
        <v>554</v>
      </c>
      <c r="D1" s="2" t="s">
        <v>555</v>
      </c>
      <c r="E1" s="2" t="s">
        <v>556</v>
      </c>
      <c r="F1" s="2" t="s">
        <v>557</v>
      </c>
      <c r="G1" s="2" t="s">
        <v>565</v>
      </c>
      <c r="H1" s="3"/>
    </row>
    <row r="2" spans="1:12" x14ac:dyDescent="0.2">
      <c r="A2" s="4" t="s">
        <v>748</v>
      </c>
      <c r="B2" s="4" t="s">
        <v>749</v>
      </c>
      <c r="C2" s="5">
        <v>93.476385789827617</v>
      </c>
      <c r="D2" s="5">
        <v>-85.989416866188478</v>
      </c>
      <c r="E2" s="5">
        <v>0</v>
      </c>
      <c r="F2" s="5">
        <v>0</v>
      </c>
      <c r="G2" s="5">
        <v>-99.863544268422615</v>
      </c>
      <c r="H2" s="5"/>
      <c r="I2" s="5"/>
      <c r="J2" s="5"/>
      <c r="K2" s="5"/>
      <c r="L2" s="5"/>
    </row>
    <row r="3" spans="1:12" x14ac:dyDescent="0.2">
      <c r="A3" s="4" t="s">
        <v>750</v>
      </c>
      <c r="B3" s="4" t="s">
        <v>751</v>
      </c>
      <c r="C3" s="5">
        <v>462.39228794276511</v>
      </c>
      <c r="D3" s="5">
        <v>-77.776856631092713</v>
      </c>
      <c r="E3" s="5">
        <v>33.687590498883857</v>
      </c>
      <c r="F3" s="5">
        <v>-27.520311206669323</v>
      </c>
      <c r="G3" s="5">
        <v>21.102263488176387</v>
      </c>
      <c r="H3" s="5"/>
      <c r="I3" s="5"/>
      <c r="J3" s="5"/>
      <c r="K3" s="5"/>
      <c r="L3" s="5"/>
    </row>
    <row r="4" spans="1:12" x14ac:dyDescent="0.2">
      <c r="A4" s="4" t="s">
        <v>752</v>
      </c>
      <c r="B4" s="4" t="s">
        <v>753</v>
      </c>
      <c r="C4" s="5">
        <v>13.301496650793077</v>
      </c>
      <c r="D4" s="5">
        <v>98.967211970969714</v>
      </c>
      <c r="E4" s="5">
        <v>-28.403885873887113</v>
      </c>
      <c r="F4" s="5">
        <v>-9.5869296814721334</v>
      </c>
      <c r="G4" s="5">
        <v>45.927731206482903</v>
      </c>
      <c r="H4" s="5"/>
      <c r="I4" s="5"/>
      <c r="J4" s="5"/>
      <c r="K4" s="5"/>
      <c r="L4" s="5"/>
    </row>
    <row r="5" spans="1:12" x14ac:dyDescent="0.2">
      <c r="A5" s="4" t="s">
        <v>754</v>
      </c>
      <c r="B5" s="4" t="s">
        <v>755</v>
      </c>
      <c r="C5" s="5">
        <v>-43.415491352600256</v>
      </c>
      <c r="D5" s="5">
        <v>189.57933187513211</v>
      </c>
      <c r="E5" s="5">
        <v>-23.195235919860501</v>
      </c>
      <c r="F5" s="5">
        <v>21.667705517534962</v>
      </c>
      <c r="G5" s="5">
        <v>53.118825160735582</v>
      </c>
      <c r="H5" s="5"/>
      <c r="I5" s="5"/>
      <c r="J5" s="5"/>
      <c r="K5" s="5"/>
      <c r="L5" s="5"/>
    </row>
    <row r="6" spans="1:12" x14ac:dyDescent="0.2">
      <c r="A6" s="4" t="s">
        <v>756</v>
      </c>
      <c r="B6" s="4" t="s">
        <v>757</v>
      </c>
      <c r="C6" s="5">
        <v>-27.240147045226248</v>
      </c>
      <c r="D6" s="5">
        <v>14.249325994677298</v>
      </c>
      <c r="E6" s="5">
        <v>18.370763100520303</v>
      </c>
      <c r="F6" s="5">
        <v>-49.171615719182974</v>
      </c>
      <c r="G6" s="5">
        <v>-49.985467759868818</v>
      </c>
      <c r="H6" s="5"/>
      <c r="I6" s="5"/>
      <c r="J6" s="5"/>
      <c r="K6" s="5"/>
      <c r="L6" s="5"/>
    </row>
    <row r="7" spans="1:12" x14ac:dyDescent="0.2">
      <c r="A7" s="4" t="s">
        <v>758</v>
      </c>
      <c r="B7" s="4" t="s">
        <v>759</v>
      </c>
      <c r="C7" s="5">
        <v>-75.656546453700045</v>
      </c>
      <c r="D7" s="5">
        <v>208.74478424075903</v>
      </c>
      <c r="E7" s="5">
        <v>-12.454662895106628</v>
      </c>
      <c r="F7" s="5">
        <v>40.680749073890524</v>
      </c>
      <c r="G7" s="5">
        <v>-7.4344232069366907</v>
      </c>
      <c r="H7" s="5"/>
      <c r="I7" s="5"/>
      <c r="J7" s="5"/>
      <c r="K7" s="5"/>
      <c r="L7" s="5"/>
    </row>
    <row r="8" spans="1:12" x14ac:dyDescent="0.2">
      <c r="A8" s="4" t="s">
        <v>760</v>
      </c>
      <c r="B8" s="4" t="s">
        <v>761</v>
      </c>
      <c r="C8" s="5">
        <v>-76.584870368091657</v>
      </c>
      <c r="D8" s="5">
        <v>220.66316797592717</v>
      </c>
      <c r="E8" s="5">
        <v>-12.110940652263702</v>
      </c>
      <c r="F8" s="5">
        <v>40.557370149629435</v>
      </c>
      <c r="G8" s="5">
        <v>-7.2456930989270196</v>
      </c>
      <c r="H8" s="5"/>
      <c r="I8" s="5"/>
      <c r="J8" s="5"/>
      <c r="K8" s="5"/>
      <c r="L8" s="5"/>
    </row>
    <row r="9" spans="1:12" x14ac:dyDescent="0.2">
      <c r="A9" s="4" t="s">
        <v>762</v>
      </c>
      <c r="B9" s="4" t="s">
        <v>763</v>
      </c>
      <c r="C9" s="5">
        <v>25.968004549886238</v>
      </c>
      <c r="D9" s="5">
        <v>-51.216339478830889</v>
      </c>
      <c r="E9" s="5">
        <v>-27.135284672891657</v>
      </c>
      <c r="F9" s="5">
        <v>60.58604485408938</v>
      </c>
      <c r="G9" s="5">
        <v>-28.094897627559313</v>
      </c>
      <c r="H9" s="5"/>
      <c r="I9" s="5"/>
      <c r="J9" s="5"/>
      <c r="K9" s="5"/>
      <c r="L9" s="5"/>
    </row>
    <row r="10" spans="1:12" x14ac:dyDescent="0.2">
      <c r="A10" s="4" t="s">
        <v>764</v>
      </c>
      <c r="B10" s="4" t="s">
        <v>765</v>
      </c>
      <c r="C10" s="5">
        <v>1834.0583783964466</v>
      </c>
      <c r="D10" s="5">
        <v>330.68076527564489</v>
      </c>
      <c r="E10" s="5">
        <v>-82.131308896322267</v>
      </c>
      <c r="F10" s="5">
        <v>167.46049275507778</v>
      </c>
      <c r="G10" s="5">
        <v>3880.8648775126203</v>
      </c>
      <c r="H10" s="5"/>
      <c r="I10" s="5"/>
      <c r="J10" s="5"/>
      <c r="K10" s="5"/>
      <c r="L10" s="5"/>
    </row>
    <row r="11" spans="1:12" x14ac:dyDescent="0.2">
      <c r="A11" s="4" t="s">
        <v>766</v>
      </c>
      <c r="B11" s="4" t="s">
        <v>767</v>
      </c>
      <c r="C11" s="5">
        <v>-29.265527251799551</v>
      </c>
      <c r="D11" s="5">
        <v>278.47631402289284</v>
      </c>
      <c r="E11" s="5">
        <v>-76.17367086737184</v>
      </c>
      <c r="F11" s="5">
        <v>46.153513085937071</v>
      </c>
      <c r="G11" s="5">
        <v>-6.7741778983268279</v>
      </c>
      <c r="H11" s="5"/>
      <c r="I11" s="5"/>
      <c r="J11" s="5"/>
      <c r="K11" s="5"/>
      <c r="L11" s="5"/>
    </row>
    <row r="12" spans="1:12" x14ac:dyDescent="0.2">
      <c r="A12" s="4" t="s">
        <v>768</v>
      </c>
      <c r="B12" s="4" t="s">
        <v>769</v>
      </c>
      <c r="C12" s="5">
        <v>-63.958970690093309</v>
      </c>
      <c r="D12" s="5">
        <v>-56.400326160581947</v>
      </c>
      <c r="E12" s="5">
        <v>35.185260642505511</v>
      </c>
      <c r="F12" s="5">
        <v>-65.612063683716016</v>
      </c>
      <c r="G12" s="5">
        <v>-92.695072961270625</v>
      </c>
      <c r="H12" s="5"/>
      <c r="I12" s="5"/>
      <c r="J12" s="5"/>
      <c r="K12" s="5"/>
      <c r="L12" s="5"/>
    </row>
    <row r="13" spans="1:12" x14ac:dyDescent="0.2">
      <c r="A13" s="4" t="s">
        <v>770</v>
      </c>
      <c r="B13" s="4" t="s">
        <v>771</v>
      </c>
      <c r="C13" s="5">
        <v>188.11746479756474</v>
      </c>
      <c r="D13" s="5">
        <v>106.264414842332</v>
      </c>
      <c r="E13" s="5">
        <v>-54.557200961419781</v>
      </c>
      <c r="F13" s="5">
        <v>-64.193881933789825</v>
      </c>
      <c r="G13" s="5">
        <v>-3.302286063271509</v>
      </c>
      <c r="H13" s="5"/>
      <c r="I13" s="5"/>
      <c r="J13" s="5"/>
      <c r="K13" s="5"/>
      <c r="L13" s="5"/>
    </row>
    <row r="14" spans="1:12" x14ac:dyDescent="0.2">
      <c r="A14" s="4" t="s">
        <v>772</v>
      </c>
      <c r="B14" s="4" t="s">
        <v>773</v>
      </c>
      <c r="C14" s="5">
        <v>191.03769775890044</v>
      </c>
      <c r="D14" s="5">
        <v>103.7899445710726</v>
      </c>
      <c r="E14" s="5">
        <v>-54.465441194796838</v>
      </c>
      <c r="F14" s="5">
        <v>-60.578000889322567</v>
      </c>
      <c r="G14" s="5">
        <v>6.4662050847330343</v>
      </c>
      <c r="H14" s="5"/>
      <c r="I14" s="5"/>
      <c r="J14" s="5"/>
      <c r="K14" s="5"/>
      <c r="L14" s="5"/>
    </row>
    <row r="15" spans="1:12" x14ac:dyDescent="0.2">
      <c r="A15" s="4" t="s">
        <v>774</v>
      </c>
      <c r="B15" s="4" t="s">
        <v>775</v>
      </c>
      <c r="C15" s="5">
        <v>9.5409443650958927</v>
      </c>
      <c r="D15" s="5">
        <v>18.144285157980278</v>
      </c>
      <c r="E15" s="5">
        <v>13.32007931374446</v>
      </c>
      <c r="F15" s="5">
        <v>-47.541254155416787</v>
      </c>
      <c r="G15" s="5">
        <v>-23.06676884961092</v>
      </c>
      <c r="H15" s="5"/>
      <c r="I15" s="5"/>
      <c r="J15" s="5"/>
      <c r="K15" s="5"/>
      <c r="L15" s="5"/>
    </row>
    <row r="16" spans="1:12" x14ac:dyDescent="0.2">
      <c r="A16" s="4" t="s">
        <v>776</v>
      </c>
      <c r="B16" s="4" t="s">
        <v>777</v>
      </c>
      <c r="C16" s="5">
        <v>-99.991435514886334</v>
      </c>
      <c r="D16" s="5">
        <v>92684.576023391826</v>
      </c>
      <c r="E16" s="5">
        <v>-47.608629370838727</v>
      </c>
      <c r="F16" s="5">
        <v>115.22857142857141</v>
      </c>
      <c r="G16" s="5">
        <v>-91.039407449819876</v>
      </c>
      <c r="H16" s="5"/>
      <c r="I16" s="5"/>
      <c r="J16" s="5"/>
      <c r="K16" s="5"/>
      <c r="L16" s="5"/>
    </row>
    <row r="17" spans="1:12" ht="13.5" thickBot="1" x14ac:dyDescent="0.25">
      <c r="A17" s="4" t="s">
        <v>778</v>
      </c>
      <c r="B17" s="4" t="s">
        <v>779</v>
      </c>
      <c r="C17" s="5">
        <v>2824.6005142468148</v>
      </c>
      <c r="D17" s="5">
        <v>-67.720814234657496</v>
      </c>
      <c r="E17" s="5">
        <v>23.053482065269669</v>
      </c>
      <c r="F17" s="5">
        <v>-98.12453225609643</v>
      </c>
      <c r="G17" s="5">
        <v>-78.213240973784821</v>
      </c>
      <c r="H17" s="5"/>
      <c r="I17" s="5"/>
      <c r="J17" s="5"/>
      <c r="K17" s="5"/>
      <c r="L17" s="5"/>
    </row>
    <row r="18" spans="1:12" s="3" customFormat="1" ht="13.5" thickBot="1" x14ac:dyDescent="0.25">
      <c r="A18" s="1"/>
      <c r="B18" s="1" t="s">
        <v>588</v>
      </c>
      <c r="C18" s="16">
        <v>-18.47774866007402</v>
      </c>
      <c r="D18" s="16">
        <v>120.79712685297305</v>
      </c>
      <c r="E18" s="16">
        <v>-30.063216793480287</v>
      </c>
      <c r="F18" s="16">
        <v>1.6675969696804473</v>
      </c>
      <c r="G18" s="16">
        <v>27.984623123067461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M18"/>
  <sheetViews>
    <sheetView workbookViewId="0">
      <selection activeCell="E7" sqref="E7"/>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430</v>
      </c>
      <c r="B1" s="1" t="s">
        <v>747</v>
      </c>
      <c r="C1" s="2" t="s">
        <v>553</v>
      </c>
      <c r="D1" s="2" t="s">
        <v>554</v>
      </c>
      <c r="E1" s="2" t="s">
        <v>555</v>
      </c>
      <c r="F1" s="2" t="s">
        <v>556</v>
      </c>
      <c r="G1" s="2" t="s">
        <v>557</v>
      </c>
      <c r="H1" s="3"/>
    </row>
    <row r="2" spans="1:13" x14ac:dyDescent="0.2">
      <c r="A2" s="4" t="s">
        <v>748</v>
      </c>
      <c r="B2" s="4" t="s">
        <v>749</v>
      </c>
      <c r="C2" s="5">
        <v>7157.0939221039998</v>
      </c>
      <c r="D2" s="5">
        <v>5282.5804821560005</v>
      </c>
      <c r="E2" s="5">
        <v>4968.5846757919999</v>
      </c>
      <c r="F2" s="5">
        <v>6357.0369836169994</v>
      </c>
      <c r="G2" s="5">
        <v>8399.9600704999993</v>
      </c>
      <c r="H2" s="5"/>
      <c r="I2" s="5"/>
      <c r="J2" s="5"/>
      <c r="K2" s="5"/>
      <c r="L2" s="5"/>
      <c r="M2" s="5"/>
    </row>
    <row r="3" spans="1:13" x14ac:dyDescent="0.2">
      <c r="A3" s="4" t="s">
        <v>750</v>
      </c>
      <c r="B3" s="4" t="s">
        <v>751</v>
      </c>
      <c r="C3" s="5">
        <v>10316.486959260001</v>
      </c>
      <c r="D3" s="5">
        <v>10875.940806257999</v>
      </c>
      <c r="E3" s="5">
        <v>10930.844753899999</v>
      </c>
      <c r="F3" s="5">
        <v>9093.682394200001</v>
      </c>
      <c r="G3" s="5">
        <v>22339.819467573001</v>
      </c>
      <c r="H3" s="5"/>
      <c r="I3" s="5"/>
      <c r="J3" s="5"/>
      <c r="K3" s="5"/>
      <c r="L3" s="5"/>
    </row>
    <row r="4" spans="1:13" x14ac:dyDescent="0.2">
      <c r="A4" s="4" t="s">
        <v>752</v>
      </c>
      <c r="B4" s="4" t="s">
        <v>753</v>
      </c>
      <c r="C4" s="5">
        <v>28828.330505293001</v>
      </c>
      <c r="D4" s="5">
        <v>18925.848705144999</v>
      </c>
      <c r="E4" s="5">
        <v>10820.639553409999</v>
      </c>
      <c r="F4" s="5">
        <v>27931.325097712001</v>
      </c>
      <c r="G4" s="5">
        <v>18811.758791582</v>
      </c>
      <c r="H4" s="5"/>
      <c r="I4" s="5"/>
      <c r="J4" s="5"/>
      <c r="K4" s="5"/>
      <c r="L4" s="5"/>
    </row>
    <row r="5" spans="1:13" x14ac:dyDescent="0.2">
      <c r="A5" s="4" t="s">
        <v>754</v>
      </c>
      <c r="B5" s="4" t="s">
        <v>755</v>
      </c>
      <c r="C5" s="5">
        <v>99648.102824435002</v>
      </c>
      <c r="D5" s="5">
        <v>87498.335305082001</v>
      </c>
      <c r="E5" s="5">
        <v>63601.701051518001</v>
      </c>
      <c r="F5" s="5">
        <v>53657.329308959001</v>
      </c>
      <c r="G5" s="5">
        <v>102645.427594245</v>
      </c>
      <c r="H5" s="5"/>
      <c r="I5" s="5"/>
      <c r="J5" s="5"/>
      <c r="K5" s="5"/>
      <c r="L5" s="5"/>
    </row>
    <row r="6" spans="1:13" x14ac:dyDescent="0.2">
      <c r="A6" s="4" t="s">
        <v>756</v>
      </c>
      <c r="B6" s="4" t="s">
        <v>757</v>
      </c>
      <c r="C6" s="5">
        <v>59962.255909026004</v>
      </c>
      <c r="D6" s="5">
        <v>49673.228628721998</v>
      </c>
      <c r="E6" s="5">
        <v>55565.483017295999</v>
      </c>
      <c r="F6" s="5">
        <v>44054.529649660006</v>
      </c>
      <c r="G6" s="5">
        <v>38599.323617511</v>
      </c>
      <c r="H6" s="5"/>
      <c r="I6" s="5"/>
      <c r="J6" s="5"/>
      <c r="K6" s="5"/>
      <c r="L6" s="5"/>
    </row>
    <row r="7" spans="1:13" x14ac:dyDescent="0.2">
      <c r="A7" s="4" t="s">
        <v>758</v>
      </c>
      <c r="B7" s="4" t="s">
        <v>759</v>
      </c>
      <c r="C7" s="5">
        <v>444.45113700000002</v>
      </c>
      <c r="D7" s="5">
        <v>3083.7819450000002</v>
      </c>
      <c r="E7" s="5">
        <v>1914.0723860000001</v>
      </c>
      <c r="F7" s="5">
        <v>3393.6362446999997</v>
      </c>
      <c r="G7" s="5">
        <v>3734.04491981</v>
      </c>
      <c r="H7" s="5"/>
      <c r="I7" s="5"/>
      <c r="J7" s="5"/>
      <c r="K7" s="5"/>
      <c r="L7" s="5"/>
    </row>
    <row r="8" spans="1:13" x14ac:dyDescent="0.2">
      <c r="A8" s="4" t="s">
        <v>760</v>
      </c>
      <c r="B8" s="4" t="s">
        <v>761</v>
      </c>
      <c r="C8" s="5">
        <v>426.94414899999998</v>
      </c>
      <c r="D8" s="5">
        <v>2433.0909900000001</v>
      </c>
      <c r="E8" s="5">
        <v>1910.643726</v>
      </c>
      <c r="F8" s="5">
        <v>3111.3700816999999</v>
      </c>
      <c r="G8" s="5">
        <v>3602.33594481</v>
      </c>
      <c r="H8" s="5"/>
      <c r="I8" s="5"/>
      <c r="J8" s="5"/>
      <c r="K8" s="5"/>
      <c r="L8" s="5"/>
    </row>
    <row r="9" spans="1:13" x14ac:dyDescent="0.2">
      <c r="A9" s="4" t="s">
        <v>762</v>
      </c>
      <c r="B9" s="4" t="s">
        <v>763</v>
      </c>
      <c r="C9" s="5">
        <v>17.506988</v>
      </c>
      <c r="D9" s="5">
        <v>639.37635</v>
      </c>
      <c r="E9" s="5">
        <v>3.4286599999999998</v>
      </c>
      <c r="F9" s="5">
        <v>0</v>
      </c>
      <c r="G9" s="5">
        <v>1.382538</v>
      </c>
      <c r="H9" s="5"/>
      <c r="I9" s="5"/>
      <c r="J9" s="5"/>
      <c r="K9" s="5"/>
      <c r="L9" s="5"/>
    </row>
    <row r="10" spans="1:13" x14ac:dyDescent="0.2">
      <c r="A10" s="4" t="s">
        <v>764</v>
      </c>
      <c r="B10" s="4" t="s">
        <v>765</v>
      </c>
      <c r="C10" s="5">
        <v>1202.6031923420001</v>
      </c>
      <c r="D10" s="5">
        <v>1740.1560930000001</v>
      </c>
      <c r="E10" s="5">
        <v>543.06474159000004</v>
      </c>
      <c r="F10" s="5">
        <v>2456.0962069860002</v>
      </c>
      <c r="G10" s="5">
        <v>1016.9974595499999</v>
      </c>
      <c r="H10" s="5"/>
      <c r="I10" s="5"/>
      <c r="J10" s="5"/>
      <c r="K10" s="5"/>
      <c r="L10" s="5"/>
    </row>
    <row r="11" spans="1:13" x14ac:dyDescent="0.2">
      <c r="A11" s="4" t="s">
        <v>766</v>
      </c>
      <c r="B11" s="4" t="s">
        <v>767</v>
      </c>
      <c r="C11" s="5">
        <v>72948.641655953004</v>
      </c>
      <c r="D11" s="5">
        <v>78266.363035085</v>
      </c>
      <c r="E11" s="5">
        <v>92959.887068889002</v>
      </c>
      <c r="F11" s="5">
        <v>86450.879966251014</v>
      </c>
      <c r="G11" s="5">
        <v>88051.783628218007</v>
      </c>
      <c r="H11" s="5"/>
      <c r="I11" s="5"/>
      <c r="J11" s="5"/>
      <c r="K11" s="5"/>
      <c r="L11" s="5"/>
    </row>
    <row r="12" spans="1:13" x14ac:dyDescent="0.2">
      <c r="A12" s="4" t="s">
        <v>768</v>
      </c>
      <c r="B12" s="4" t="s">
        <v>769</v>
      </c>
      <c r="C12" s="5">
        <v>3108.5518649999999</v>
      </c>
      <c r="D12" s="5">
        <v>3699.3927520000002</v>
      </c>
      <c r="E12" s="5">
        <v>6699.1302463000002</v>
      </c>
      <c r="F12" s="5">
        <v>5123.3654720000004</v>
      </c>
      <c r="G12" s="5">
        <v>3154.4343683000002</v>
      </c>
      <c r="H12" s="5"/>
      <c r="I12" s="5"/>
      <c r="J12" s="5"/>
      <c r="K12" s="5"/>
      <c r="L12" s="5"/>
    </row>
    <row r="13" spans="1:13" x14ac:dyDescent="0.2">
      <c r="A13" s="4" t="s">
        <v>770</v>
      </c>
      <c r="B13" s="4" t="s">
        <v>771</v>
      </c>
      <c r="C13" s="5">
        <v>81531.221424953008</v>
      </c>
      <c r="D13" s="5">
        <v>89976.776808265</v>
      </c>
      <c r="E13" s="5">
        <v>96445.603779889003</v>
      </c>
      <c r="F13" s="5">
        <v>90930.657608266993</v>
      </c>
      <c r="G13" s="5">
        <v>92988.554860218006</v>
      </c>
      <c r="H13" s="5"/>
      <c r="I13" s="5"/>
      <c r="J13" s="5"/>
      <c r="K13" s="5"/>
      <c r="L13" s="5"/>
    </row>
    <row r="14" spans="1:13" x14ac:dyDescent="0.2">
      <c r="A14" s="4" t="s">
        <v>772</v>
      </c>
      <c r="B14" s="4" t="s">
        <v>773</v>
      </c>
      <c r="C14" s="5">
        <v>83977.873879952997</v>
      </c>
      <c r="D14" s="5">
        <v>93114.519236684995</v>
      </c>
      <c r="E14" s="5">
        <v>105404.56039543101</v>
      </c>
      <c r="F14" s="5">
        <v>94972.729865267</v>
      </c>
      <c r="G14" s="5">
        <v>101053.04954689799</v>
      </c>
      <c r="H14" s="5"/>
      <c r="I14" s="5"/>
      <c r="J14" s="5"/>
      <c r="K14" s="5"/>
      <c r="L14" s="5"/>
    </row>
    <row r="15" spans="1:13" x14ac:dyDescent="0.2">
      <c r="A15" s="4" t="s">
        <v>774</v>
      </c>
      <c r="B15" s="4" t="s">
        <v>775</v>
      </c>
      <c r="C15" s="5">
        <v>45803.681948446996</v>
      </c>
      <c r="D15" s="5">
        <v>35704.449844166003</v>
      </c>
      <c r="E15" s="5">
        <v>42461.254536153996</v>
      </c>
      <c r="F15" s="5">
        <v>31135.369281532003</v>
      </c>
      <c r="G15" s="5">
        <v>28819.374128075</v>
      </c>
      <c r="H15" s="5"/>
      <c r="I15" s="5"/>
      <c r="J15" s="5"/>
      <c r="K15" s="5"/>
      <c r="L15" s="5"/>
    </row>
    <row r="16" spans="1:13" x14ac:dyDescent="0.2">
      <c r="A16" s="4" t="s">
        <v>776</v>
      </c>
      <c r="B16" s="4" t="s">
        <v>777</v>
      </c>
      <c r="C16" s="5">
        <v>63.680104999999998</v>
      </c>
      <c r="D16" s="5">
        <v>5.0269180000000002</v>
      </c>
      <c r="E16" s="5">
        <v>40.346144799999998</v>
      </c>
      <c r="F16" s="5">
        <v>7.272011</v>
      </c>
      <c r="G16" s="5">
        <v>46.560288999999997</v>
      </c>
      <c r="H16" s="5"/>
      <c r="I16" s="5"/>
      <c r="J16" s="5"/>
      <c r="K16" s="5"/>
      <c r="L16" s="5"/>
    </row>
    <row r="17" spans="1:12" ht="13.5" thickBot="1" x14ac:dyDescent="0.25">
      <c r="A17" s="4" t="s">
        <v>778</v>
      </c>
      <c r="B17" s="4" t="s">
        <v>779</v>
      </c>
      <c r="C17" s="5">
        <v>15559.601026045999</v>
      </c>
      <c r="D17" s="5">
        <v>12451.282623681</v>
      </c>
      <c r="E17" s="5">
        <v>12490.168679261998</v>
      </c>
      <c r="F17" s="5">
        <v>10848.387151948</v>
      </c>
      <c r="G17" s="5">
        <v>10231.111375081</v>
      </c>
      <c r="H17" s="5"/>
      <c r="I17" s="5"/>
      <c r="J17" s="5"/>
      <c r="K17" s="5"/>
      <c r="L17" s="5"/>
    </row>
    <row r="18" spans="1:12" s="3" customFormat="1" ht="13.5" thickBot="1" x14ac:dyDescent="0.25">
      <c r="A18" s="1"/>
      <c r="B18" s="1" t="s">
        <v>588</v>
      </c>
      <c r="C18" s="2">
        <v>363599.73781605298</v>
      </c>
      <c r="D18" s="2">
        <v>328531.32361818</v>
      </c>
      <c r="E18" s="2">
        <v>346629.92082392401</v>
      </c>
      <c r="F18" s="2">
        <v>311802.22977383598</v>
      </c>
      <c r="G18" s="2">
        <v>362541.05798059196</v>
      </c>
      <c r="H18" s="5"/>
      <c r="I18" s="5"/>
      <c r="J18" s="5"/>
      <c r="K18" s="5"/>
      <c r="L18" s="5"/>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18"/>
  <sheetViews>
    <sheetView workbookViewId="0">
      <selection activeCell="E6" sqref="E6"/>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430</v>
      </c>
      <c r="B1" s="1" t="s">
        <v>747</v>
      </c>
      <c r="C1" s="2" t="s">
        <v>553</v>
      </c>
      <c r="D1" s="2" t="s">
        <v>554</v>
      </c>
      <c r="E1" s="2" t="s">
        <v>555</v>
      </c>
      <c r="F1" s="2" t="s">
        <v>556</v>
      </c>
      <c r="G1" s="2" t="s">
        <v>557</v>
      </c>
      <c r="H1" s="3"/>
    </row>
    <row r="2" spans="1:13" x14ac:dyDescent="0.2">
      <c r="A2" s="4" t="s">
        <v>748</v>
      </c>
      <c r="B2" s="4" t="s">
        <v>749</v>
      </c>
      <c r="C2" s="5">
        <v>32900.853199999998</v>
      </c>
      <c r="D2" s="5">
        <v>15561.819</v>
      </c>
      <c r="E2" s="5">
        <v>9944.9225000000006</v>
      </c>
      <c r="F2" s="5">
        <v>20416.432479999999</v>
      </c>
      <c r="G2" s="5">
        <v>43697.410840000004</v>
      </c>
      <c r="H2" s="5"/>
      <c r="I2" s="5"/>
      <c r="J2" s="5"/>
      <c r="K2" s="5"/>
      <c r="L2" s="5"/>
      <c r="M2" s="5"/>
    </row>
    <row r="3" spans="1:13" x14ac:dyDescent="0.2">
      <c r="A3" s="4" t="s">
        <v>750</v>
      </c>
      <c r="B3" s="4" t="s">
        <v>751</v>
      </c>
      <c r="C3" s="5">
        <v>13339.32698</v>
      </c>
      <c r="D3" s="5">
        <v>12258.9393</v>
      </c>
      <c r="E3" s="5">
        <v>9429.8604600000017</v>
      </c>
      <c r="F3" s="5">
        <v>14983.038470000001</v>
      </c>
      <c r="G3" s="5">
        <v>99560.156849999999</v>
      </c>
      <c r="H3" s="5"/>
      <c r="I3" s="5"/>
      <c r="J3" s="5"/>
      <c r="K3" s="5"/>
      <c r="L3" s="5"/>
    </row>
    <row r="4" spans="1:13" x14ac:dyDescent="0.2">
      <c r="A4" s="4" t="s">
        <v>752</v>
      </c>
      <c r="B4" s="4" t="s">
        <v>753</v>
      </c>
      <c r="C4" s="5">
        <v>152056.57534000001</v>
      </c>
      <c r="D4" s="5">
        <v>51523.204530000003</v>
      </c>
      <c r="E4" s="5">
        <v>29249.968800000002</v>
      </c>
      <c r="F4" s="5">
        <v>84011.806079999995</v>
      </c>
      <c r="G4" s="5">
        <v>51694.54032</v>
      </c>
      <c r="H4" s="5"/>
      <c r="I4" s="5"/>
      <c r="J4" s="5"/>
      <c r="K4" s="5"/>
      <c r="L4" s="5"/>
    </row>
    <row r="5" spans="1:13" x14ac:dyDescent="0.2">
      <c r="A5" s="4" t="s">
        <v>754</v>
      </c>
      <c r="B5" s="4" t="s">
        <v>755</v>
      </c>
      <c r="C5" s="5">
        <v>321422.86745999998</v>
      </c>
      <c r="D5" s="5">
        <v>221613.20496999999</v>
      </c>
      <c r="E5" s="5">
        <v>113121.90849</v>
      </c>
      <c r="F5" s="5">
        <v>134626.53547</v>
      </c>
      <c r="G5" s="5">
        <v>303938.05007</v>
      </c>
      <c r="H5" s="5"/>
      <c r="I5" s="5"/>
      <c r="J5" s="5"/>
      <c r="K5" s="5"/>
      <c r="L5" s="5"/>
    </row>
    <row r="6" spans="1:13" x14ac:dyDescent="0.2">
      <c r="A6" s="4" t="s">
        <v>756</v>
      </c>
      <c r="B6" s="4" t="s">
        <v>757</v>
      </c>
      <c r="C6" s="5">
        <v>265166.66899000003</v>
      </c>
      <c r="D6" s="5">
        <v>208554.64683000001</v>
      </c>
      <c r="E6" s="5">
        <v>212485.72206</v>
      </c>
      <c r="F6" s="5">
        <v>145579.22233000002</v>
      </c>
      <c r="G6" s="5">
        <v>150473.97498</v>
      </c>
      <c r="H6" s="5"/>
      <c r="I6" s="5"/>
      <c r="J6" s="5"/>
      <c r="K6" s="5"/>
      <c r="L6" s="5"/>
    </row>
    <row r="7" spans="1:13" x14ac:dyDescent="0.2">
      <c r="A7" s="4" t="s">
        <v>758</v>
      </c>
      <c r="B7" s="4" t="s">
        <v>759</v>
      </c>
      <c r="C7" s="5">
        <v>1116.9008999999999</v>
      </c>
      <c r="D7" s="5">
        <v>11964.7565</v>
      </c>
      <c r="E7" s="5">
        <v>6931.44488</v>
      </c>
      <c r="F7" s="5">
        <v>18337.590499999998</v>
      </c>
      <c r="G7" s="5">
        <v>19992.898499999999</v>
      </c>
      <c r="H7" s="5"/>
      <c r="I7" s="5"/>
      <c r="J7" s="5"/>
      <c r="K7" s="5"/>
      <c r="L7" s="5"/>
    </row>
    <row r="8" spans="1:13" x14ac:dyDescent="0.2">
      <c r="A8" s="4" t="s">
        <v>760</v>
      </c>
      <c r="B8" s="4" t="s">
        <v>761</v>
      </c>
      <c r="C8" s="5">
        <v>1109.4098999999999</v>
      </c>
      <c r="D8" s="5">
        <v>11870.449500000001</v>
      </c>
      <c r="E8" s="5">
        <v>6930.4723800000002</v>
      </c>
      <c r="F8" s="5">
        <v>17085.994500000001</v>
      </c>
      <c r="G8" s="5">
        <v>19523.629000000001</v>
      </c>
      <c r="H8" s="5"/>
      <c r="I8" s="5"/>
      <c r="J8" s="5"/>
      <c r="K8" s="5"/>
      <c r="L8" s="5"/>
    </row>
    <row r="9" spans="1:13" x14ac:dyDescent="0.2">
      <c r="A9" s="4" t="s">
        <v>762</v>
      </c>
      <c r="B9" s="4" t="s">
        <v>763</v>
      </c>
      <c r="C9" s="5">
        <v>7.4909999999999997</v>
      </c>
      <c r="D9" s="5">
        <v>92.942999999999998</v>
      </c>
      <c r="E9" s="5">
        <v>0.97250000000000003</v>
      </c>
      <c r="F9" s="5">
        <v>0</v>
      </c>
      <c r="G9" s="5">
        <v>1.5435000000000001</v>
      </c>
      <c r="H9" s="5"/>
      <c r="I9" s="5"/>
      <c r="J9" s="5"/>
      <c r="K9" s="5"/>
      <c r="L9" s="5"/>
    </row>
    <row r="10" spans="1:13" x14ac:dyDescent="0.2">
      <c r="A10" s="4" t="s">
        <v>764</v>
      </c>
      <c r="B10" s="4" t="s">
        <v>765</v>
      </c>
      <c r="C10" s="5">
        <v>1970.7228</v>
      </c>
      <c r="D10" s="5">
        <v>1186.3333</v>
      </c>
      <c r="E10" s="5">
        <v>1050.328</v>
      </c>
      <c r="F10" s="5">
        <v>19007.064569999999</v>
      </c>
      <c r="G10" s="5">
        <v>2603.9904900000001</v>
      </c>
      <c r="H10" s="5"/>
      <c r="I10" s="5"/>
      <c r="J10" s="5"/>
      <c r="K10" s="5"/>
      <c r="L10" s="5"/>
    </row>
    <row r="11" spans="1:13" x14ac:dyDescent="0.2">
      <c r="A11" s="4" t="s">
        <v>766</v>
      </c>
      <c r="B11" s="4" t="s">
        <v>767</v>
      </c>
      <c r="C11" s="5">
        <v>135594.95387999999</v>
      </c>
      <c r="D11" s="5">
        <v>147360.88847999999</v>
      </c>
      <c r="E11" s="5">
        <v>194978.94666999998</v>
      </c>
      <c r="F11" s="5">
        <v>201123.98863000001</v>
      </c>
      <c r="G11" s="5">
        <v>172753.18487</v>
      </c>
      <c r="H11" s="5"/>
      <c r="I11" s="5"/>
      <c r="J11" s="5"/>
      <c r="K11" s="5"/>
      <c r="L11" s="5"/>
    </row>
    <row r="12" spans="1:13" x14ac:dyDescent="0.2">
      <c r="A12" s="4" t="s">
        <v>768</v>
      </c>
      <c r="B12" s="4" t="s">
        <v>769</v>
      </c>
      <c r="C12" s="5">
        <v>2248.3742000000002</v>
      </c>
      <c r="D12" s="5">
        <v>6320.3114999999998</v>
      </c>
      <c r="E12" s="5">
        <v>22359.96889</v>
      </c>
      <c r="F12" s="5">
        <v>15317.080759999999</v>
      </c>
      <c r="G12" s="5">
        <v>40723.912799999998</v>
      </c>
      <c r="H12" s="5"/>
      <c r="I12" s="5"/>
      <c r="J12" s="5"/>
      <c r="K12" s="5"/>
      <c r="L12" s="5"/>
    </row>
    <row r="13" spans="1:13" x14ac:dyDescent="0.2">
      <c r="A13" s="4" t="s">
        <v>770</v>
      </c>
      <c r="B13" s="4" t="s">
        <v>771</v>
      </c>
      <c r="C13" s="5">
        <v>166792.13477</v>
      </c>
      <c r="D13" s="5">
        <v>175660.89009</v>
      </c>
      <c r="E13" s="5">
        <v>200811.18665000002</v>
      </c>
      <c r="F13" s="5">
        <v>208652.08190000002</v>
      </c>
      <c r="G13" s="5">
        <v>181508.29994999999</v>
      </c>
      <c r="H13" s="5"/>
      <c r="I13" s="5"/>
      <c r="J13" s="5"/>
      <c r="K13" s="5"/>
      <c r="L13" s="5"/>
    </row>
    <row r="14" spans="1:13" x14ac:dyDescent="0.2">
      <c r="A14" s="4" t="s">
        <v>772</v>
      </c>
      <c r="B14" s="4" t="s">
        <v>773</v>
      </c>
      <c r="C14" s="5">
        <v>172042.46180000002</v>
      </c>
      <c r="D14" s="5">
        <v>181189.54723</v>
      </c>
      <c r="E14" s="5">
        <v>216148.636</v>
      </c>
      <c r="F14" s="5">
        <v>216101.12419999999</v>
      </c>
      <c r="G14" s="5">
        <v>199823.24259000001</v>
      </c>
      <c r="H14" s="5"/>
      <c r="I14" s="5"/>
      <c r="J14" s="5"/>
      <c r="K14" s="5"/>
      <c r="L14" s="5"/>
    </row>
    <row r="15" spans="1:13" x14ac:dyDescent="0.2">
      <c r="A15" s="4" t="s">
        <v>774</v>
      </c>
      <c r="B15" s="4" t="s">
        <v>775</v>
      </c>
      <c r="C15" s="5">
        <v>211545.88169000001</v>
      </c>
      <c r="D15" s="5">
        <v>131382.76698000001</v>
      </c>
      <c r="E15" s="5">
        <v>152562.65044999999</v>
      </c>
      <c r="F15" s="5">
        <v>98828.472269999998</v>
      </c>
      <c r="G15" s="5">
        <v>105384.47087999999</v>
      </c>
      <c r="H15" s="5"/>
      <c r="I15" s="5"/>
      <c r="J15" s="5"/>
      <c r="K15" s="5"/>
      <c r="L15" s="5"/>
    </row>
    <row r="16" spans="1:13" x14ac:dyDescent="0.2">
      <c r="A16" s="4" t="s">
        <v>776</v>
      </c>
      <c r="B16" s="4" t="s">
        <v>777</v>
      </c>
      <c r="C16" s="5">
        <v>165.398</v>
      </c>
      <c r="D16" s="5">
        <v>27.72</v>
      </c>
      <c r="E16" s="5">
        <v>261.04700000000003</v>
      </c>
      <c r="F16" s="5">
        <v>34.052500000000002</v>
      </c>
      <c r="G16" s="5">
        <v>145.708</v>
      </c>
      <c r="H16" s="5"/>
      <c r="I16" s="5"/>
      <c r="J16" s="5"/>
      <c r="K16" s="5"/>
      <c r="L16" s="5"/>
    </row>
    <row r="17" spans="1:12" ht="13.5" thickBot="1" x14ac:dyDescent="0.25">
      <c r="A17" s="4" t="s">
        <v>778</v>
      </c>
      <c r="B17" s="4" t="s">
        <v>779</v>
      </c>
      <c r="C17" s="5">
        <v>31314.475180000001</v>
      </c>
      <c r="D17" s="5">
        <v>61752.946200000006</v>
      </c>
      <c r="E17" s="5">
        <v>23463.998950000001</v>
      </c>
      <c r="F17" s="5">
        <v>68319.80640999999</v>
      </c>
      <c r="G17" s="5">
        <v>83279.811040000001</v>
      </c>
      <c r="H17" s="5"/>
      <c r="I17" s="5"/>
      <c r="J17" s="5"/>
      <c r="K17" s="5"/>
      <c r="L17" s="5"/>
    </row>
    <row r="18" spans="1:12" s="3" customFormat="1" ht="13.5" thickBot="1" x14ac:dyDescent="0.25">
      <c r="A18" s="1"/>
      <c r="B18" s="1" t="s">
        <v>588</v>
      </c>
      <c r="C18" s="2">
        <v>1291102.3958299998</v>
      </c>
      <c r="D18" s="2">
        <v>1060750.9735900001</v>
      </c>
      <c r="E18" s="2">
        <v>1008575.47292</v>
      </c>
      <c r="F18" s="2">
        <v>1154098.7464300001</v>
      </c>
      <c r="G18" s="2">
        <v>1238317.46633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L18"/>
  <sheetViews>
    <sheetView workbookViewId="0">
      <selection activeCell="E6" sqref="E6"/>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430</v>
      </c>
      <c r="B1" s="1" t="s">
        <v>780</v>
      </c>
      <c r="C1" s="2" t="s">
        <v>553</v>
      </c>
      <c r="D1" s="2" t="s">
        <v>554</v>
      </c>
      <c r="E1" s="2" t="s">
        <v>555</v>
      </c>
      <c r="F1" s="2" t="s">
        <v>556</v>
      </c>
      <c r="G1" s="2" t="s">
        <v>557</v>
      </c>
      <c r="H1" s="3"/>
    </row>
    <row r="2" spans="1:12" x14ac:dyDescent="0.2">
      <c r="A2" s="4" t="s">
        <v>748</v>
      </c>
      <c r="B2" s="4" t="s">
        <v>749</v>
      </c>
      <c r="C2" s="5">
        <v>217.53520732720696</v>
      </c>
      <c r="D2" s="5">
        <v>339.45777689330538</v>
      </c>
      <c r="E2" s="5">
        <v>499.61019563420422</v>
      </c>
      <c r="F2" s="5">
        <v>311.3686482613636</v>
      </c>
      <c r="G2" s="5">
        <v>192.23015526610544</v>
      </c>
      <c r="H2" s="5"/>
      <c r="I2" s="5"/>
      <c r="J2" s="5"/>
      <c r="K2" s="5"/>
      <c r="L2" s="5"/>
    </row>
    <row r="3" spans="1:12" x14ac:dyDescent="0.2">
      <c r="A3" s="4" t="s">
        <v>750</v>
      </c>
      <c r="B3" s="4" t="s">
        <v>751</v>
      </c>
      <c r="C3" s="5">
        <v>773.38886547483082</v>
      </c>
      <c r="D3" s="5">
        <v>887.18448962856019</v>
      </c>
      <c r="E3" s="5">
        <v>1159.1735424152816</v>
      </c>
      <c r="F3" s="5">
        <v>606.93179240031679</v>
      </c>
      <c r="G3" s="5">
        <v>224.38513733190248</v>
      </c>
      <c r="H3" s="5"/>
      <c r="I3" s="5"/>
      <c r="J3" s="5"/>
      <c r="K3" s="5"/>
      <c r="L3" s="5"/>
    </row>
    <row r="4" spans="1:12" x14ac:dyDescent="0.2">
      <c r="A4" s="4" t="s">
        <v>752</v>
      </c>
      <c r="B4" s="4" t="s">
        <v>753</v>
      </c>
      <c r="C4" s="5">
        <v>189.5895027283928</v>
      </c>
      <c r="D4" s="5">
        <v>367.3267002273742</v>
      </c>
      <c r="E4" s="5">
        <v>369.93678958761819</v>
      </c>
      <c r="F4" s="5">
        <v>332.46904692317264</v>
      </c>
      <c r="G4" s="5">
        <v>363.90223561585583</v>
      </c>
      <c r="H4" s="5"/>
      <c r="I4" s="5"/>
      <c r="J4" s="5"/>
      <c r="K4" s="5"/>
      <c r="L4" s="5"/>
    </row>
    <row r="5" spans="1:12" x14ac:dyDescent="0.2">
      <c r="A5" s="4" t="s">
        <v>754</v>
      </c>
      <c r="B5" s="4" t="s">
        <v>755</v>
      </c>
      <c r="C5" s="5">
        <v>310.02182144627864</v>
      </c>
      <c r="D5" s="5">
        <v>394.82455622139815</v>
      </c>
      <c r="E5" s="5">
        <v>562.24034672417497</v>
      </c>
      <c r="F5" s="5">
        <v>398.56428839703688</v>
      </c>
      <c r="G5" s="5">
        <v>337.71825400144775</v>
      </c>
      <c r="H5" s="5"/>
      <c r="I5" s="5"/>
      <c r="J5" s="5"/>
      <c r="K5" s="5"/>
      <c r="L5" s="5"/>
    </row>
    <row r="6" spans="1:12" x14ac:dyDescent="0.2">
      <c r="A6" s="4" t="s">
        <v>756</v>
      </c>
      <c r="B6" s="4" t="s">
        <v>757</v>
      </c>
      <c r="C6" s="5">
        <v>226.13044142168297</v>
      </c>
      <c r="D6" s="5">
        <v>238.17847927988069</v>
      </c>
      <c r="E6" s="5">
        <v>261.50219637630931</v>
      </c>
      <c r="F6" s="5">
        <v>302.61550339784668</v>
      </c>
      <c r="G6" s="5">
        <v>256.51826917339935</v>
      </c>
      <c r="H6" s="5"/>
      <c r="I6" s="5"/>
      <c r="J6" s="5"/>
      <c r="K6" s="5"/>
      <c r="L6" s="5"/>
    </row>
    <row r="7" spans="1:12" x14ac:dyDescent="0.2">
      <c r="A7" s="4" t="s">
        <v>758</v>
      </c>
      <c r="B7" s="4" t="s">
        <v>759</v>
      </c>
      <c r="C7" s="5">
        <v>397.93247279145362</v>
      </c>
      <c r="D7" s="5">
        <v>257.73879685725325</v>
      </c>
      <c r="E7" s="5">
        <v>276.14334660914164</v>
      </c>
      <c r="F7" s="5">
        <v>185.0644578795671</v>
      </c>
      <c r="G7" s="5">
        <v>186.76856283794967</v>
      </c>
      <c r="H7" s="5"/>
      <c r="I7" s="5"/>
      <c r="J7" s="5"/>
      <c r="K7" s="5"/>
      <c r="L7" s="5"/>
    </row>
    <row r="8" spans="1:12" x14ac:dyDescent="0.2">
      <c r="A8" s="4" t="s">
        <v>760</v>
      </c>
      <c r="B8" s="4" t="s">
        <v>761</v>
      </c>
      <c r="C8" s="5">
        <v>384.83895717894711</v>
      </c>
      <c r="D8" s="5">
        <v>204.97041750609361</v>
      </c>
      <c r="E8" s="5">
        <v>275.68737327541299</v>
      </c>
      <c r="F8" s="5">
        <v>182.10061355808114</v>
      </c>
      <c r="G8" s="5">
        <v>184.51159591334172</v>
      </c>
      <c r="H8" s="5"/>
      <c r="I8" s="5"/>
      <c r="J8" s="5"/>
      <c r="K8" s="5"/>
      <c r="L8" s="5"/>
    </row>
    <row r="9" spans="1:12" x14ac:dyDescent="0.2">
      <c r="A9" s="4" t="s">
        <v>762</v>
      </c>
      <c r="B9" s="4" t="s">
        <v>763</v>
      </c>
      <c r="C9" s="5">
        <v>2337.0695501268187</v>
      </c>
      <c r="D9" s="5">
        <v>6879.2308188889965</v>
      </c>
      <c r="E9" s="5">
        <v>3525.6143958868893</v>
      </c>
      <c r="F9" s="5">
        <v>0</v>
      </c>
      <c r="G9" s="5">
        <v>895.71622934888239</v>
      </c>
      <c r="H9" s="5"/>
      <c r="I9" s="5"/>
      <c r="J9" s="5"/>
      <c r="K9" s="5"/>
      <c r="L9" s="5"/>
    </row>
    <row r="10" spans="1:12" x14ac:dyDescent="0.2">
      <c r="A10" s="4" t="s">
        <v>764</v>
      </c>
      <c r="B10" s="4" t="s">
        <v>765</v>
      </c>
      <c r="C10" s="5">
        <v>610.23457603575707</v>
      </c>
      <c r="D10" s="5">
        <v>1466.8357475930247</v>
      </c>
      <c r="E10" s="5">
        <v>517.04300141479621</v>
      </c>
      <c r="F10" s="5">
        <v>129.22017484291635</v>
      </c>
      <c r="G10" s="5">
        <v>390.55344612644876</v>
      </c>
      <c r="H10" s="5"/>
      <c r="I10" s="5"/>
      <c r="J10" s="5"/>
      <c r="K10" s="5"/>
      <c r="L10" s="5"/>
    </row>
    <row r="11" spans="1:12" x14ac:dyDescent="0.2">
      <c r="A11" s="4" t="s">
        <v>766</v>
      </c>
      <c r="B11" s="4" t="s">
        <v>767</v>
      </c>
      <c r="C11" s="5">
        <v>537.98935409138994</v>
      </c>
      <c r="D11" s="5">
        <v>531.12032536168783</v>
      </c>
      <c r="E11" s="5">
        <v>476.76884431129241</v>
      </c>
      <c r="F11" s="5">
        <v>429.8387306016059</v>
      </c>
      <c r="G11" s="5">
        <v>509.69702060473509</v>
      </c>
      <c r="H11" s="5"/>
      <c r="I11" s="5"/>
      <c r="J11" s="5"/>
      <c r="K11" s="5"/>
      <c r="L11" s="5"/>
    </row>
    <row r="12" spans="1:12" x14ac:dyDescent="0.2">
      <c r="A12" s="4" t="s">
        <v>768</v>
      </c>
      <c r="B12" s="4" t="s">
        <v>769</v>
      </c>
      <c r="C12" s="5">
        <v>1382.577626535654</v>
      </c>
      <c r="D12" s="5">
        <v>585.31810528642461</v>
      </c>
      <c r="E12" s="5">
        <v>299.60373734223026</v>
      </c>
      <c r="F12" s="5">
        <v>334.48707049841272</v>
      </c>
      <c r="G12" s="5">
        <v>77.459019809609259</v>
      </c>
      <c r="H12" s="5"/>
      <c r="I12" s="5"/>
      <c r="J12" s="5"/>
      <c r="K12" s="5"/>
      <c r="L12" s="5"/>
    </row>
    <row r="13" spans="1:12" x14ac:dyDescent="0.2">
      <c r="A13" s="4" t="s">
        <v>770</v>
      </c>
      <c r="B13" s="4" t="s">
        <v>771</v>
      </c>
      <c r="C13" s="5">
        <v>488.81934113608804</v>
      </c>
      <c r="D13" s="5">
        <v>512.21860917455979</v>
      </c>
      <c r="E13" s="5">
        <v>480.2800351356272</v>
      </c>
      <c r="F13" s="5">
        <v>435.80038492904669</v>
      </c>
      <c r="G13" s="5">
        <v>512.31020777470519</v>
      </c>
      <c r="H13" s="5"/>
      <c r="I13" s="5"/>
      <c r="J13" s="5"/>
      <c r="K13" s="5"/>
      <c r="L13" s="5"/>
    </row>
    <row r="14" spans="1:12" x14ac:dyDescent="0.2">
      <c r="A14" s="4" t="s">
        <v>772</v>
      </c>
      <c r="B14" s="4" t="s">
        <v>773</v>
      </c>
      <c r="C14" s="5">
        <v>488.12294942383221</v>
      </c>
      <c r="D14" s="5">
        <v>513.90668314042671</v>
      </c>
      <c r="E14" s="5">
        <v>487.64851051584247</v>
      </c>
      <c r="F14" s="5">
        <v>439.4828125806992</v>
      </c>
      <c r="G14" s="5">
        <v>505.7121896187021</v>
      </c>
      <c r="H14" s="5"/>
      <c r="I14" s="5"/>
      <c r="J14" s="5"/>
      <c r="K14" s="5"/>
      <c r="L14" s="5"/>
    </row>
    <row r="15" spans="1:12" x14ac:dyDescent="0.2">
      <c r="A15" s="4" t="s">
        <v>774</v>
      </c>
      <c r="B15" s="4" t="s">
        <v>775</v>
      </c>
      <c r="C15" s="5">
        <v>216.51890163273353</v>
      </c>
      <c r="D15" s="5">
        <v>271.75900359596767</v>
      </c>
      <c r="E15" s="5">
        <v>278.32011577479778</v>
      </c>
      <c r="F15" s="5">
        <v>315.04452680873163</v>
      </c>
      <c r="G15" s="5">
        <v>273.46888860780319</v>
      </c>
      <c r="H15" s="5"/>
      <c r="I15" s="5"/>
      <c r="J15" s="5"/>
      <c r="K15" s="5"/>
      <c r="L15" s="5"/>
    </row>
    <row r="16" spans="1:12" x14ac:dyDescent="0.2">
      <c r="A16" s="4" t="s">
        <v>776</v>
      </c>
      <c r="B16" s="4" t="s">
        <v>777</v>
      </c>
      <c r="C16" s="5">
        <v>385.01133629185358</v>
      </c>
      <c r="D16" s="5">
        <v>181.34624819624821</v>
      </c>
      <c r="E16" s="5">
        <v>154.55509850716533</v>
      </c>
      <c r="F16" s="5">
        <v>213.55292562954261</v>
      </c>
      <c r="G16" s="5">
        <v>319.54517939989569</v>
      </c>
      <c r="H16" s="5"/>
      <c r="I16" s="5"/>
      <c r="J16" s="5"/>
      <c r="K16" s="5"/>
      <c r="L16" s="5"/>
    </row>
    <row r="17" spans="1:12" ht="13.5" thickBot="1" x14ac:dyDescent="0.25">
      <c r="A17" s="4" t="s">
        <v>778</v>
      </c>
      <c r="B17" s="4" t="s">
        <v>779</v>
      </c>
      <c r="C17" s="5">
        <v>496.88206289925751</v>
      </c>
      <c r="D17" s="5">
        <v>201.63058428588786</v>
      </c>
      <c r="E17" s="5">
        <v>532.31202003876649</v>
      </c>
      <c r="F17" s="5">
        <v>158.78831808809281</v>
      </c>
      <c r="G17" s="5">
        <v>122.85224050480745</v>
      </c>
      <c r="H17" s="5"/>
      <c r="I17" s="5"/>
      <c r="J17" s="5"/>
      <c r="K17" s="5"/>
      <c r="L17" s="5"/>
    </row>
    <row r="18" spans="1:12" s="3" customFormat="1" ht="13.5" thickBot="1" x14ac:dyDescent="0.25">
      <c r="A18" s="1"/>
      <c r="B18" s="1" t="s">
        <v>588</v>
      </c>
      <c r="C18" s="2">
        <v>281.6195980972592</v>
      </c>
      <c r="D18" s="2">
        <v>309.71578796322035</v>
      </c>
      <c r="E18" s="2">
        <v>343.68267931439044</v>
      </c>
      <c r="F18" s="2">
        <v>270.16945537662258</v>
      </c>
      <c r="G18" s="2">
        <v>292.769074036446</v>
      </c>
      <c r="H18" s="5"/>
      <c r="I18" s="5"/>
      <c r="J18" s="5"/>
      <c r="K18" s="5"/>
      <c r="L18" s="5"/>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18"/>
  <sheetViews>
    <sheetView workbookViewId="0">
      <selection activeCell="E8" sqref="E8"/>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430</v>
      </c>
      <c r="B1" s="1" t="s">
        <v>719</v>
      </c>
      <c r="C1" s="2" t="s">
        <v>553</v>
      </c>
      <c r="D1" s="2" t="s">
        <v>554</v>
      </c>
      <c r="E1" s="2" t="s">
        <v>555</v>
      </c>
      <c r="F1" s="2" t="s">
        <v>556</v>
      </c>
      <c r="G1" s="2" t="s">
        <v>557</v>
      </c>
      <c r="H1" s="3"/>
    </row>
    <row r="2" spans="1:13" x14ac:dyDescent="0.2">
      <c r="A2" s="4" t="s">
        <v>748</v>
      </c>
      <c r="B2" s="4" t="s">
        <v>749</v>
      </c>
      <c r="C2" s="17">
        <v>1.9683990877146371</v>
      </c>
      <c r="D2" s="17">
        <v>1.6079381484778694</v>
      </c>
      <c r="E2" s="17">
        <v>1.4333975162853494</v>
      </c>
      <c r="F2" s="17">
        <v>2.0388042087537479</v>
      </c>
      <c r="G2" s="17">
        <v>2.316967936621865</v>
      </c>
      <c r="H2" s="5"/>
      <c r="I2" s="5"/>
      <c r="J2" s="5"/>
      <c r="K2" s="5"/>
      <c r="L2" s="5"/>
      <c r="M2" s="5"/>
    </row>
    <row r="3" spans="1:13" x14ac:dyDescent="0.2">
      <c r="A3" s="4" t="s">
        <v>750</v>
      </c>
      <c r="B3" s="4" t="s">
        <v>751</v>
      </c>
      <c r="C3" s="17">
        <v>2.8373196914897574</v>
      </c>
      <c r="D3" s="17">
        <v>3.3104730125819133</v>
      </c>
      <c r="E3" s="17">
        <v>3.1534625539301002</v>
      </c>
      <c r="F3" s="17">
        <v>2.9164904948871126</v>
      </c>
      <c r="G3" s="17">
        <v>6.1620108883692088</v>
      </c>
      <c r="H3" s="5"/>
      <c r="I3" s="5"/>
      <c r="J3" s="5"/>
      <c r="K3" s="5"/>
      <c r="L3" s="5"/>
    </row>
    <row r="4" spans="1:13" x14ac:dyDescent="0.2">
      <c r="A4" s="4" t="s">
        <v>752</v>
      </c>
      <c r="B4" s="4" t="s">
        <v>753</v>
      </c>
      <c r="C4" s="17">
        <v>7.9285894644614414</v>
      </c>
      <c r="D4" s="17">
        <v>5.7607440583475906</v>
      </c>
      <c r="E4" s="17">
        <v>3.1216692222326965</v>
      </c>
      <c r="F4" s="17">
        <v>8.9580260917222549</v>
      </c>
      <c r="G4" s="17">
        <v>5.188862992888672</v>
      </c>
      <c r="H4" s="5"/>
      <c r="I4" s="5"/>
      <c r="J4" s="5"/>
      <c r="K4" s="5"/>
      <c r="L4" s="5"/>
    </row>
    <row r="5" spans="1:13" x14ac:dyDescent="0.2">
      <c r="A5" s="4" t="s">
        <v>754</v>
      </c>
      <c r="B5" s="4" t="s">
        <v>755</v>
      </c>
      <c r="C5" s="17">
        <v>27.405988635461419</v>
      </c>
      <c r="D5" s="17">
        <v>26.633178943622681</v>
      </c>
      <c r="E5" s="17">
        <v>18.348589440963309</v>
      </c>
      <c r="F5" s="17">
        <v>17.208770234862993</v>
      </c>
      <c r="G5" s="17">
        <v>28.312773225188735</v>
      </c>
      <c r="H5" s="5"/>
      <c r="I5" s="5"/>
      <c r="J5" s="5"/>
      <c r="K5" s="5"/>
      <c r="L5" s="5"/>
    </row>
    <row r="6" spans="1:13" x14ac:dyDescent="0.2">
      <c r="A6" s="4" t="s">
        <v>756</v>
      </c>
      <c r="B6" s="4" t="s">
        <v>757</v>
      </c>
      <c r="C6" s="17">
        <v>16.491281393431926</v>
      </c>
      <c r="D6" s="17">
        <v>15.119784646913109</v>
      </c>
      <c r="E6" s="17">
        <v>16.030203880039927</v>
      </c>
      <c r="F6" s="17">
        <v>14.128997628276974</v>
      </c>
      <c r="G6" s="17">
        <v>10.646883371642103</v>
      </c>
      <c r="H6" s="5"/>
      <c r="I6" s="5"/>
      <c r="J6" s="5"/>
      <c r="K6" s="5"/>
      <c r="L6" s="5"/>
    </row>
    <row r="7" spans="1:13" x14ac:dyDescent="0.2">
      <c r="A7" s="4" t="s">
        <v>758</v>
      </c>
      <c r="B7" s="4" t="s">
        <v>759</v>
      </c>
      <c r="C7" s="17">
        <v>0.12223637444558615</v>
      </c>
      <c r="D7" s="17">
        <v>0.93865690219054421</v>
      </c>
      <c r="E7" s="17">
        <v>0.55219479652833625</v>
      </c>
      <c r="F7" s="17">
        <v>1.0883938345025803</v>
      </c>
      <c r="G7" s="17">
        <v>1.0299646998905974</v>
      </c>
      <c r="H7" s="5"/>
      <c r="I7" s="5"/>
      <c r="J7" s="5"/>
      <c r="K7" s="5"/>
      <c r="L7" s="5"/>
    </row>
    <row r="8" spans="1:13" x14ac:dyDescent="0.2">
      <c r="A8" s="4" t="s">
        <v>760</v>
      </c>
      <c r="B8" s="4" t="s">
        <v>761</v>
      </c>
      <c r="C8" s="17">
        <v>0.11742146778334403</v>
      </c>
      <c r="D8" s="17">
        <v>0.74059634959732035</v>
      </c>
      <c r="E8" s="17">
        <v>0.55120565514323872</v>
      </c>
      <c r="F8" s="17">
        <v>0.9978665271113728</v>
      </c>
      <c r="G8" s="17">
        <v>0.99363530433643887</v>
      </c>
      <c r="H8" s="5"/>
      <c r="I8" s="5"/>
      <c r="J8" s="5"/>
      <c r="K8" s="5"/>
      <c r="L8" s="5"/>
    </row>
    <row r="9" spans="1:13" x14ac:dyDescent="0.2">
      <c r="A9" s="4" t="s">
        <v>762</v>
      </c>
      <c r="B9" s="4" t="s">
        <v>763</v>
      </c>
      <c r="C9" s="17">
        <v>4.8149066622421161E-3</v>
      </c>
      <c r="D9" s="17">
        <v>0.19461655678929565</v>
      </c>
      <c r="E9" s="17">
        <v>9.8914138509746262E-4</v>
      </c>
      <c r="F9" s="17">
        <v>0</v>
      </c>
      <c r="G9" s="17">
        <v>3.8134660049290526E-4</v>
      </c>
      <c r="H9" s="5"/>
      <c r="I9" s="5"/>
      <c r="J9" s="5"/>
      <c r="K9" s="5"/>
      <c r="L9" s="5"/>
    </row>
    <row r="10" spans="1:13" x14ac:dyDescent="0.2">
      <c r="A10" s="4" t="s">
        <v>764</v>
      </c>
      <c r="B10" s="4" t="s">
        <v>765</v>
      </c>
      <c r="C10" s="17">
        <v>0.3307491912852818</v>
      </c>
      <c r="D10" s="17">
        <v>0.52967737561073902</v>
      </c>
      <c r="E10" s="17">
        <v>0.15666989748004417</v>
      </c>
      <c r="F10" s="17">
        <v>0.78770963529270333</v>
      </c>
      <c r="G10" s="17">
        <v>0.28051925076150774</v>
      </c>
      <c r="H10" s="5"/>
      <c r="I10" s="5"/>
      <c r="J10" s="5"/>
      <c r="K10" s="5"/>
      <c r="L10" s="5"/>
    </row>
    <row r="11" spans="1:13" x14ac:dyDescent="0.2">
      <c r="A11" s="4" t="s">
        <v>766</v>
      </c>
      <c r="B11" s="4" t="s">
        <v>767</v>
      </c>
      <c r="C11" s="17">
        <v>20.062897210574477</v>
      </c>
      <c r="D11" s="17">
        <v>23.823105259225262</v>
      </c>
      <c r="E11" s="17">
        <v>26.818194704002313</v>
      </c>
      <c r="F11" s="17">
        <v>27.72619042171625</v>
      </c>
      <c r="G11" s="17">
        <v>24.287396334826088</v>
      </c>
      <c r="H11" s="5"/>
      <c r="I11" s="5"/>
      <c r="J11" s="5"/>
      <c r="K11" s="5"/>
      <c r="L11" s="5"/>
    </row>
    <row r="12" spans="1:13" x14ac:dyDescent="0.2">
      <c r="A12" s="4" t="s">
        <v>768</v>
      </c>
      <c r="B12" s="4" t="s">
        <v>769</v>
      </c>
      <c r="C12" s="17">
        <v>0.85493787307751934</v>
      </c>
      <c r="D12" s="17">
        <v>1.1260395846757811</v>
      </c>
      <c r="E12" s="17">
        <v>1.9326462731135454</v>
      </c>
      <c r="F12" s="17">
        <v>1.6431458734968656</v>
      </c>
      <c r="G12" s="17">
        <v>0.87009024188064998</v>
      </c>
      <c r="H12" s="5"/>
      <c r="I12" s="5"/>
      <c r="J12" s="5"/>
      <c r="K12" s="5"/>
      <c r="L12" s="5"/>
    </row>
    <row r="13" spans="1:13" x14ac:dyDescent="0.2">
      <c r="A13" s="4" t="s">
        <v>770</v>
      </c>
      <c r="B13" s="4" t="s">
        <v>771</v>
      </c>
      <c r="C13" s="17">
        <v>22.423344393664024</v>
      </c>
      <c r="D13" s="17">
        <v>27.387579308217276</v>
      </c>
      <c r="E13" s="17">
        <v>27.823796500498876</v>
      </c>
      <c r="F13" s="17">
        <v>29.162927306268156</v>
      </c>
      <c r="G13" s="17">
        <v>25.649110028579436</v>
      </c>
      <c r="H13" s="5"/>
      <c r="I13" s="5"/>
      <c r="J13" s="5"/>
      <c r="K13" s="5"/>
      <c r="L13" s="5"/>
    </row>
    <row r="14" spans="1:13" x14ac:dyDescent="0.2">
      <c r="A14" s="4" t="s">
        <v>772</v>
      </c>
      <c r="B14" s="4" t="s">
        <v>773</v>
      </c>
      <c r="C14" s="17">
        <v>23.096241593671841</v>
      </c>
      <c r="D14" s="17">
        <v>28.342660971013817</v>
      </c>
      <c r="E14" s="17">
        <v>30.408384869052568</v>
      </c>
      <c r="F14" s="17">
        <v>30.459285019916294</v>
      </c>
      <c r="G14" s="17">
        <v>27.87354627080823</v>
      </c>
      <c r="H14" s="5"/>
      <c r="I14" s="5"/>
      <c r="J14" s="5"/>
      <c r="K14" s="5"/>
      <c r="L14" s="5"/>
    </row>
    <row r="15" spans="1:13" x14ac:dyDescent="0.2">
      <c r="A15" s="4" t="s">
        <v>774</v>
      </c>
      <c r="B15" s="4" t="s">
        <v>775</v>
      </c>
      <c r="C15" s="17">
        <v>12.59728134667119</v>
      </c>
      <c r="D15" s="17">
        <v>10.867898211636531</v>
      </c>
      <c r="E15" s="17">
        <v>12.249737251540624</v>
      </c>
      <c r="F15" s="17">
        <v>9.9856146968916377</v>
      </c>
      <c r="G15" s="17">
        <v>7.9492718117509877</v>
      </c>
      <c r="H15" s="5"/>
      <c r="I15" s="5"/>
      <c r="J15" s="5"/>
      <c r="K15" s="5"/>
      <c r="L15" s="5"/>
    </row>
    <row r="16" spans="1:13" x14ac:dyDescent="0.2">
      <c r="A16" s="4" t="s">
        <v>776</v>
      </c>
      <c r="B16" s="4" t="s">
        <v>777</v>
      </c>
      <c r="C16" s="17">
        <v>1.7513792881835383E-2</v>
      </c>
      <c r="D16" s="17">
        <v>1.5301183292471367E-3</v>
      </c>
      <c r="E16" s="17">
        <v>1.1639544764081241E-2</v>
      </c>
      <c r="F16" s="17">
        <v>2.3322511212555191E-3</v>
      </c>
      <c r="G16" s="17">
        <v>1.284276304023268E-2</v>
      </c>
      <c r="H16" s="5"/>
      <c r="I16" s="5"/>
      <c r="J16" s="5"/>
      <c r="K16" s="5"/>
      <c r="L16" s="5"/>
    </row>
    <row r="17" spans="1:12" ht="13.5" thickBot="1" x14ac:dyDescent="0.25">
      <c r="A17" s="4" t="s">
        <v>778</v>
      </c>
      <c r="B17" s="4" t="s">
        <v>779</v>
      </c>
      <c r="C17" s="17">
        <v>4.2793212997083305</v>
      </c>
      <c r="D17" s="17">
        <v>3.7899833984024958</v>
      </c>
      <c r="E17" s="17">
        <v>3.6033152157128905</v>
      </c>
      <c r="F17" s="17">
        <v>3.4792525889942536</v>
      </c>
      <c r="G17" s="17">
        <v>2.8220559161132877</v>
      </c>
      <c r="H17" s="5"/>
      <c r="I17" s="5"/>
      <c r="J17" s="5"/>
      <c r="K17" s="5"/>
      <c r="L17" s="5"/>
    </row>
    <row r="18" spans="1:12" s="3" customFormat="1" ht="13.5" thickBot="1" x14ac:dyDescent="0.25">
      <c r="A18" s="1"/>
      <c r="B18" s="1" t="s">
        <v>588</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18"/>
  <sheetViews>
    <sheetView workbookViewId="0">
      <selection activeCell="E8" sqref="E8"/>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430</v>
      </c>
      <c r="B1" s="1" t="s">
        <v>747</v>
      </c>
      <c r="C1" s="2" t="s">
        <v>554</v>
      </c>
      <c r="D1" s="2" t="s">
        <v>555</v>
      </c>
      <c r="E1" s="2" t="s">
        <v>556</v>
      </c>
      <c r="F1" s="2" t="s">
        <v>557</v>
      </c>
      <c r="G1" s="2" t="s">
        <v>565</v>
      </c>
      <c r="H1" s="3"/>
    </row>
    <row r="2" spans="1:12" x14ac:dyDescent="0.2">
      <c r="A2" s="4" t="s">
        <v>748</v>
      </c>
      <c r="B2" s="4" t="s">
        <v>749</v>
      </c>
      <c r="C2" s="5">
        <v>-26.190985619997864</v>
      </c>
      <c r="D2" s="5">
        <v>-5.9439852819023864</v>
      </c>
      <c r="E2" s="5">
        <v>27.944624041325781</v>
      </c>
      <c r="F2" s="5">
        <v>32.136403990536898</v>
      </c>
      <c r="G2" s="5">
        <v>17.365514019000461</v>
      </c>
      <c r="H2" s="5"/>
      <c r="I2" s="5"/>
      <c r="J2" s="5"/>
      <c r="K2" s="5"/>
      <c r="L2" s="5"/>
    </row>
    <row r="3" spans="1:12" x14ac:dyDescent="0.2">
      <c r="A3" s="4" t="s">
        <v>750</v>
      </c>
      <c r="B3" s="4" t="s">
        <v>751</v>
      </c>
      <c r="C3" s="5">
        <v>5.422910426846772</v>
      </c>
      <c r="D3" s="5">
        <v>0.50482021390194642</v>
      </c>
      <c r="E3" s="5">
        <v>-16.807139805407257</v>
      </c>
      <c r="F3" s="5">
        <v>145.66307134084047</v>
      </c>
      <c r="G3" s="5">
        <v>116.54483309864459</v>
      </c>
      <c r="H3" s="5"/>
      <c r="I3" s="5"/>
      <c r="J3" s="5"/>
      <c r="K3" s="5"/>
      <c r="L3" s="5"/>
    </row>
    <row r="4" spans="1:12" x14ac:dyDescent="0.2">
      <c r="A4" s="4" t="s">
        <v>752</v>
      </c>
      <c r="B4" s="4" t="s">
        <v>753</v>
      </c>
      <c r="C4" s="5">
        <v>-34.349827501560881</v>
      </c>
      <c r="D4" s="5">
        <v>-42.826133073396043</v>
      </c>
      <c r="E4" s="5">
        <v>158.13007595202419</v>
      </c>
      <c r="F4" s="5">
        <v>-32.649959406605568</v>
      </c>
      <c r="G4" s="5">
        <v>-34.74558373011547</v>
      </c>
      <c r="H4" s="5"/>
      <c r="I4" s="5"/>
      <c r="J4" s="5"/>
      <c r="K4" s="5"/>
      <c r="L4" s="5"/>
    </row>
    <row r="5" spans="1:12" x14ac:dyDescent="0.2">
      <c r="A5" s="4" t="s">
        <v>754</v>
      </c>
      <c r="B5" s="4" t="s">
        <v>755</v>
      </c>
      <c r="C5" s="5">
        <v>-12.192673191941317</v>
      </c>
      <c r="D5" s="5">
        <v>-27.310958740235659</v>
      </c>
      <c r="E5" s="5">
        <v>-15.635386441164457</v>
      </c>
      <c r="F5" s="5">
        <v>91.298055486907373</v>
      </c>
      <c r="G5" s="5">
        <v>3.0079095184489812</v>
      </c>
      <c r="H5" s="5"/>
      <c r="I5" s="5"/>
      <c r="J5" s="5"/>
      <c r="K5" s="5"/>
      <c r="L5" s="5"/>
    </row>
    <row r="6" spans="1:12" x14ac:dyDescent="0.2">
      <c r="A6" s="4" t="s">
        <v>756</v>
      </c>
      <c r="B6" s="4" t="s">
        <v>757</v>
      </c>
      <c r="C6" s="5">
        <v>-17.159173090342684</v>
      </c>
      <c r="D6" s="5">
        <v>11.86203222789306</v>
      </c>
      <c r="E6" s="5">
        <v>-20.716014227848877</v>
      </c>
      <c r="F6" s="5">
        <v>-12.382849335882328</v>
      </c>
      <c r="G6" s="5">
        <v>-35.627299152864737</v>
      </c>
      <c r="H6" s="5"/>
      <c r="I6" s="5"/>
      <c r="J6" s="5"/>
      <c r="K6" s="5"/>
      <c r="L6" s="5"/>
    </row>
    <row r="7" spans="1:12" x14ac:dyDescent="0.2">
      <c r="A7" s="4" t="s">
        <v>758</v>
      </c>
      <c r="B7" s="4" t="s">
        <v>759</v>
      </c>
      <c r="C7" s="5">
        <v>593.84048960144742</v>
      </c>
      <c r="D7" s="5">
        <v>-37.931007440281263</v>
      </c>
      <c r="E7" s="5">
        <v>77.299263576544774</v>
      </c>
      <c r="F7" s="5">
        <v>10.03079442122392</v>
      </c>
      <c r="G7" s="5">
        <v>740.14745580682359</v>
      </c>
      <c r="H7" s="5"/>
      <c r="I7" s="5"/>
      <c r="J7" s="5"/>
      <c r="K7" s="5"/>
      <c r="L7" s="5"/>
    </row>
    <row r="8" spans="1:12" x14ac:dyDescent="0.2">
      <c r="A8" s="4" t="s">
        <v>760</v>
      </c>
      <c r="B8" s="4" t="s">
        <v>761</v>
      </c>
      <c r="C8" s="5">
        <v>469.88507646699247</v>
      </c>
      <c r="D8" s="5">
        <v>-21.472574028150092</v>
      </c>
      <c r="E8" s="5">
        <v>62.844073929667822</v>
      </c>
      <c r="F8" s="5">
        <v>15.779732086442921</v>
      </c>
      <c r="G8" s="5">
        <v>743.74875572073961</v>
      </c>
      <c r="H8" s="5"/>
      <c r="I8" s="5"/>
      <c r="J8" s="5"/>
      <c r="K8" s="5"/>
      <c r="L8" s="5"/>
    </row>
    <row r="9" spans="1:12" x14ac:dyDescent="0.2">
      <c r="A9" s="4" t="s">
        <v>762</v>
      </c>
      <c r="B9" s="4" t="s">
        <v>763</v>
      </c>
      <c r="C9" s="5">
        <v>3552.1207988490082</v>
      </c>
      <c r="D9" s="5">
        <v>-99.463749323852852</v>
      </c>
      <c r="E9" s="5">
        <v>0</v>
      </c>
      <c r="F9" s="5">
        <v>0</v>
      </c>
      <c r="G9" s="5">
        <v>-92.102936267506436</v>
      </c>
      <c r="H9" s="5"/>
      <c r="I9" s="5"/>
      <c r="J9" s="5"/>
      <c r="K9" s="5"/>
      <c r="L9" s="5"/>
    </row>
    <row r="10" spans="1:12" x14ac:dyDescent="0.2">
      <c r="A10" s="4" t="s">
        <v>764</v>
      </c>
      <c r="B10" s="4" t="s">
        <v>765</v>
      </c>
      <c r="C10" s="5">
        <v>44.699108074970837</v>
      </c>
      <c r="D10" s="5">
        <v>-68.792182277523992</v>
      </c>
      <c r="E10" s="5">
        <v>352.26582005581389</v>
      </c>
      <c r="F10" s="5">
        <v>-58.592930657304798</v>
      </c>
      <c r="G10" s="5">
        <v>-15.433663736626524</v>
      </c>
      <c r="H10" s="5"/>
      <c r="I10" s="5"/>
      <c r="J10" s="5"/>
      <c r="K10" s="5"/>
      <c r="L10" s="5"/>
    </row>
    <row r="11" spans="1:12" x14ac:dyDescent="0.2">
      <c r="A11" s="4" t="s">
        <v>766</v>
      </c>
      <c r="B11" s="4" t="s">
        <v>767</v>
      </c>
      <c r="C11" s="5">
        <v>7.289678407189415</v>
      </c>
      <c r="D11" s="5">
        <v>18.773740677354887</v>
      </c>
      <c r="E11" s="5">
        <v>-7.0019524634473918</v>
      </c>
      <c r="F11" s="5">
        <v>1.8518072489163373</v>
      </c>
      <c r="G11" s="5">
        <v>20.70380150941784</v>
      </c>
      <c r="H11" s="5"/>
      <c r="I11" s="5"/>
      <c r="J11" s="5"/>
      <c r="K11" s="5"/>
      <c r="L11" s="5"/>
    </row>
    <row r="12" spans="1:12" x14ac:dyDescent="0.2">
      <c r="A12" s="4" t="s">
        <v>768</v>
      </c>
      <c r="B12" s="4" t="s">
        <v>769</v>
      </c>
      <c r="C12" s="5">
        <v>19.006949623470426</v>
      </c>
      <c r="D12" s="5">
        <v>81.087294466862275</v>
      </c>
      <c r="E12" s="5">
        <v>-23.521930703919523</v>
      </c>
      <c r="F12" s="5">
        <v>-38.430424580493408</v>
      </c>
      <c r="G12" s="5">
        <v>1.4760089357557016</v>
      </c>
      <c r="H12" s="5"/>
      <c r="I12" s="5"/>
      <c r="J12" s="5"/>
      <c r="K12" s="5"/>
      <c r="L12" s="5"/>
    </row>
    <row r="13" spans="1:12" x14ac:dyDescent="0.2">
      <c r="A13" s="4" t="s">
        <v>770</v>
      </c>
      <c r="B13" s="4" t="s">
        <v>771</v>
      </c>
      <c r="C13" s="5">
        <v>10.358676388879884</v>
      </c>
      <c r="D13" s="5">
        <v>7.1894406546799017</v>
      </c>
      <c r="E13" s="5">
        <v>-5.7181934224896143</v>
      </c>
      <c r="F13" s="5">
        <v>2.2631500816990835</v>
      </c>
      <c r="G13" s="5">
        <v>14.052694458663439</v>
      </c>
      <c r="H13" s="5"/>
      <c r="I13" s="5"/>
      <c r="J13" s="5"/>
      <c r="K13" s="5"/>
      <c r="L13" s="5"/>
    </row>
    <row r="14" spans="1:12" x14ac:dyDescent="0.2">
      <c r="A14" s="4" t="s">
        <v>772</v>
      </c>
      <c r="B14" s="4" t="s">
        <v>773</v>
      </c>
      <c r="C14" s="5">
        <v>10.87982457116372</v>
      </c>
      <c r="D14" s="5">
        <v>13.198845099018698</v>
      </c>
      <c r="E14" s="5">
        <v>-9.896944203389701</v>
      </c>
      <c r="F14" s="5">
        <v>6.4021742770338674</v>
      </c>
      <c r="G14" s="5">
        <v>20.33294590352941</v>
      </c>
      <c r="H14" s="5"/>
      <c r="I14" s="5"/>
      <c r="J14" s="5"/>
      <c r="K14" s="5"/>
      <c r="L14" s="5"/>
    </row>
    <row r="15" spans="1:12" x14ac:dyDescent="0.2">
      <c r="A15" s="4" t="s">
        <v>774</v>
      </c>
      <c r="B15" s="4" t="s">
        <v>775</v>
      </c>
      <c r="C15" s="5">
        <v>-22.048952561603873</v>
      </c>
      <c r="D15" s="5">
        <v>18.924264962710335</v>
      </c>
      <c r="E15" s="5">
        <v>-26.67345884700244</v>
      </c>
      <c r="F15" s="5">
        <v>-7.4384701607850818</v>
      </c>
      <c r="G15" s="5">
        <v>-37.080660544905953</v>
      </c>
      <c r="H15" s="5"/>
      <c r="I15" s="5"/>
      <c r="J15" s="5"/>
      <c r="K15" s="5"/>
      <c r="L15" s="5"/>
    </row>
    <row r="16" spans="1:12" x14ac:dyDescent="0.2">
      <c r="A16" s="4" t="s">
        <v>776</v>
      </c>
      <c r="B16" s="4" t="s">
        <v>777</v>
      </c>
      <c r="C16" s="5">
        <v>-92.105983493588766</v>
      </c>
      <c r="D16" s="5">
        <v>702.60200783064283</v>
      </c>
      <c r="E16" s="5">
        <v>-81.975945815769734</v>
      </c>
      <c r="F16" s="5">
        <v>540.26703204931891</v>
      </c>
      <c r="G16" s="5">
        <v>-26.884088837479148</v>
      </c>
      <c r="H16" s="5"/>
      <c r="I16" s="5"/>
      <c r="J16" s="5"/>
      <c r="K16" s="5"/>
      <c r="L16" s="5"/>
    </row>
    <row r="17" spans="1:12" ht="13.5" thickBot="1" x14ac:dyDescent="0.25">
      <c r="A17" s="4" t="s">
        <v>778</v>
      </c>
      <c r="B17" s="4" t="s">
        <v>779</v>
      </c>
      <c r="C17" s="5">
        <v>-19.976851573262245</v>
      </c>
      <c r="D17" s="5">
        <v>0.31230562148707453</v>
      </c>
      <c r="E17" s="5">
        <v>-13.144590513336496</v>
      </c>
      <c r="F17" s="5">
        <v>-5.6900234866355976</v>
      </c>
      <c r="G17" s="5">
        <v>-34.24567019453373</v>
      </c>
      <c r="H17" s="5"/>
      <c r="I17" s="5"/>
      <c r="J17" s="5"/>
      <c r="K17" s="5"/>
      <c r="L17" s="5"/>
    </row>
    <row r="18" spans="1:12" s="3" customFormat="1" ht="13.5" thickBot="1" x14ac:dyDescent="0.25">
      <c r="A18" s="1"/>
      <c r="B18" s="1" t="s">
        <v>588</v>
      </c>
      <c r="C18" s="2">
        <v>-9.644785336895449</v>
      </c>
      <c r="D18" s="2">
        <v>5.5089411281763345</v>
      </c>
      <c r="E18" s="2">
        <v>-10.047514354013106</v>
      </c>
      <c r="F18" s="2">
        <v>16.272759897695121</v>
      </c>
      <c r="G18" s="2">
        <v>-0.29116628131250566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4"/>
  <sheetViews>
    <sheetView workbookViewId="0">
      <selection activeCell="F19" sqref="F19"/>
    </sheetView>
  </sheetViews>
  <sheetFormatPr baseColWidth="10" defaultRowHeight="12.75" x14ac:dyDescent="0.2"/>
  <cols>
    <col min="1" max="2" width="11.42578125" style="4"/>
    <col min="3" max="4" width="11.42578125" style="5"/>
    <col min="5" max="16384" width="11.42578125" style="4"/>
  </cols>
  <sheetData>
    <row r="1" spans="1:4" ht="13.5" thickBot="1" x14ac:dyDescent="0.25">
      <c r="A1" s="1" t="s">
        <v>0</v>
      </c>
      <c r="B1" s="1" t="s">
        <v>433</v>
      </c>
      <c r="C1" s="2" t="s">
        <v>431</v>
      </c>
      <c r="D1" s="2" t="s">
        <v>432</v>
      </c>
    </row>
    <row r="2" spans="1:4" x14ac:dyDescent="0.2">
      <c r="A2" s="4">
        <v>1</v>
      </c>
      <c r="B2" s="4" t="s">
        <v>435</v>
      </c>
      <c r="C2" s="5">
        <v>56685.179101092006</v>
      </c>
      <c r="D2" s="5">
        <v>222851.22884999998</v>
      </c>
    </row>
    <row r="3" spans="1:4" x14ac:dyDescent="0.2">
      <c r="A3" s="4">
        <v>2</v>
      </c>
      <c r="B3" s="4" t="s">
        <v>436</v>
      </c>
      <c r="C3" s="5">
        <v>45360.680984152001</v>
      </c>
      <c r="D3" s="5">
        <v>80465.533180000013</v>
      </c>
    </row>
    <row r="4" spans="1:4" x14ac:dyDescent="0.2">
      <c r="A4" s="4">
        <v>3</v>
      </c>
      <c r="B4" s="4" t="s">
        <v>450</v>
      </c>
      <c r="C4" s="5">
        <v>38252.690959471998</v>
      </c>
      <c r="D4" s="5">
        <v>36892.707399999999</v>
      </c>
    </row>
    <row r="5" spans="1:4" x14ac:dyDescent="0.2">
      <c r="A5" s="4">
        <v>4</v>
      </c>
      <c r="B5" s="4" t="s">
        <v>446</v>
      </c>
      <c r="C5" s="5">
        <v>21799.866493923</v>
      </c>
      <c r="D5" s="5">
        <v>98495.60315000001</v>
      </c>
    </row>
    <row r="6" spans="1:4" x14ac:dyDescent="0.2">
      <c r="A6" s="4">
        <v>5</v>
      </c>
      <c r="B6" s="4" t="s">
        <v>453</v>
      </c>
      <c r="C6" s="5">
        <v>20723.284519380002</v>
      </c>
      <c r="D6" s="5">
        <v>38650.286759999995</v>
      </c>
    </row>
    <row r="7" spans="1:4" x14ac:dyDescent="0.2">
      <c r="A7" s="4">
        <v>6</v>
      </c>
      <c r="B7" s="4" t="s">
        <v>447</v>
      </c>
      <c r="C7" s="5">
        <v>19106.212705060003</v>
      </c>
      <c r="D7" s="5">
        <v>69732.94776000001</v>
      </c>
    </row>
    <row r="8" spans="1:4" x14ac:dyDescent="0.2">
      <c r="A8" s="4">
        <v>7</v>
      </c>
      <c r="B8" s="4" t="s">
        <v>451</v>
      </c>
      <c r="C8" s="5">
        <v>12855.46401657</v>
      </c>
      <c r="D8" s="5">
        <v>115331.48798000001</v>
      </c>
    </row>
    <row r="9" spans="1:4" x14ac:dyDescent="0.2">
      <c r="A9" s="4">
        <v>8</v>
      </c>
      <c r="B9" s="4" t="s">
        <v>445</v>
      </c>
      <c r="C9" s="5">
        <v>11561.442416684</v>
      </c>
      <c r="D9" s="5">
        <v>38377.935619999997</v>
      </c>
    </row>
    <row r="10" spans="1:4" x14ac:dyDescent="0.2">
      <c r="A10" s="4">
        <v>9</v>
      </c>
      <c r="B10" s="4" t="s">
        <v>444</v>
      </c>
      <c r="C10" s="5">
        <v>9294.2648702400002</v>
      </c>
      <c r="D10" s="5">
        <v>32655.08987</v>
      </c>
    </row>
    <row r="11" spans="1:4" x14ac:dyDescent="0.2">
      <c r="A11" s="4">
        <v>10</v>
      </c>
      <c r="B11" s="4" t="s">
        <v>454</v>
      </c>
      <c r="C11" s="5">
        <v>8064.4946866789996</v>
      </c>
      <c r="D11" s="5">
        <v>18314.942640000001</v>
      </c>
    </row>
    <row r="12" spans="1:4" x14ac:dyDescent="0.2">
      <c r="A12" s="4">
        <v>11</v>
      </c>
      <c r="B12" s="4" t="s">
        <v>2131</v>
      </c>
      <c r="C12" s="5">
        <v>7683.8830914999999</v>
      </c>
      <c r="D12" s="5">
        <v>42984.014360000001</v>
      </c>
    </row>
    <row r="13" spans="1:4" x14ac:dyDescent="0.2">
      <c r="A13" s="4">
        <v>12</v>
      </c>
      <c r="B13" s="4" t="s">
        <v>458</v>
      </c>
      <c r="C13" s="5">
        <v>7470.8650021149997</v>
      </c>
      <c r="D13" s="5">
        <v>7491.5252899999996</v>
      </c>
    </row>
    <row r="14" spans="1:4" x14ac:dyDescent="0.2">
      <c r="A14" s="4">
        <v>13</v>
      </c>
      <c r="B14" s="4" t="s">
        <v>2132</v>
      </c>
      <c r="C14" s="5">
        <v>7309.6875733509996</v>
      </c>
      <c r="D14" s="5">
        <v>22601.335600000002</v>
      </c>
    </row>
    <row r="15" spans="1:4" x14ac:dyDescent="0.2">
      <c r="A15" s="4">
        <v>14</v>
      </c>
      <c r="B15" s="4" t="s">
        <v>2133</v>
      </c>
      <c r="C15" s="5">
        <v>6770.7322070249993</v>
      </c>
      <c r="D15" s="5">
        <v>27411.812579999998</v>
      </c>
    </row>
    <row r="16" spans="1:4" x14ac:dyDescent="0.2">
      <c r="A16" s="4">
        <v>15</v>
      </c>
      <c r="B16" s="4" t="s">
        <v>2134</v>
      </c>
      <c r="C16" s="5">
        <v>6209.9922468219993</v>
      </c>
      <c r="D16" s="5">
        <v>17215.122620000002</v>
      </c>
    </row>
    <row r="17" spans="1:4" x14ac:dyDescent="0.2">
      <c r="A17" s="4">
        <v>16</v>
      </c>
      <c r="B17" s="4" t="s">
        <v>481</v>
      </c>
      <c r="C17" s="5">
        <v>5961.7009783009999</v>
      </c>
      <c r="D17" s="5">
        <v>6658.5944600000003</v>
      </c>
    </row>
    <row r="18" spans="1:4" x14ac:dyDescent="0.2">
      <c r="A18" s="4">
        <v>17</v>
      </c>
      <c r="B18" s="4" t="s">
        <v>492</v>
      </c>
      <c r="C18" s="5">
        <v>5948.0938410299996</v>
      </c>
      <c r="D18" s="5">
        <v>14771.17475</v>
      </c>
    </row>
    <row r="19" spans="1:4" x14ac:dyDescent="0.2">
      <c r="A19" s="4">
        <v>18</v>
      </c>
      <c r="B19" s="4" t="s">
        <v>461</v>
      </c>
      <c r="C19" s="5">
        <v>5464.412018</v>
      </c>
      <c r="D19" s="5">
        <v>21618.23</v>
      </c>
    </row>
    <row r="20" spans="1:4" x14ac:dyDescent="0.2">
      <c r="A20" s="4">
        <v>19</v>
      </c>
      <c r="B20" s="4" t="s">
        <v>460</v>
      </c>
      <c r="C20" s="5">
        <v>5463.9285755500005</v>
      </c>
      <c r="D20" s="5">
        <v>49291.010190000001</v>
      </c>
    </row>
    <row r="21" spans="1:4" x14ac:dyDescent="0.2">
      <c r="A21" s="4">
        <v>20</v>
      </c>
      <c r="B21" s="4" t="s">
        <v>482</v>
      </c>
      <c r="C21" s="5">
        <v>5001.1959059999999</v>
      </c>
      <c r="D21" s="5">
        <v>8903.1299999999992</v>
      </c>
    </row>
    <row r="22" spans="1:4" x14ac:dyDescent="0.2">
      <c r="A22" s="4">
        <v>21</v>
      </c>
      <c r="B22" s="4" t="s">
        <v>438</v>
      </c>
      <c r="C22" s="5">
        <v>4460.8038057229996</v>
      </c>
      <c r="D22" s="5">
        <v>10179.28802</v>
      </c>
    </row>
    <row r="23" spans="1:4" x14ac:dyDescent="0.2">
      <c r="A23" s="4">
        <v>22</v>
      </c>
      <c r="B23" s="4" t="s">
        <v>502</v>
      </c>
      <c r="C23" s="5">
        <v>4193.0865691239997</v>
      </c>
      <c r="D23" s="5">
        <v>13893.486000000001</v>
      </c>
    </row>
    <row r="24" spans="1:4" x14ac:dyDescent="0.2">
      <c r="A24" s="4">
        <v>23</v>
      </c>
      <c r="B24" s="4" t="s">
        <v>491</v>
      </c>
      <c r="C24" s="5">
        <v>4051.0349985009998</v>
      </c>
      <c r="D24" s="5">
        <v>35625.582539999996</v>
      </c>
    </row>
    <row r="25" spans="1:4" x14ac:dyDescent="0.2">
      <c r="A25" s="4">
        <v>24</v>
      </c>
      <c r="B25" s="4" t="s">
        <v>476</v>
      </c>
      <c r="C25" s="5">
        <v>3867.459084823</v>
      </c>
      <c r="D25" s="5">
        <v>11961.6898</v>
      </c>
    </row>
    <row r="26" spans="1:4" x14ac:dyDescent="0.2">
      <c r="A26" s="4">
        <v>25</v>
      </c>
      <c r="B26" s="4" t="s">
        <v>2135</v>
      </c>
      <c r="C26" s="5">
        <v>3185.8498610000001</v>
      </c>
      <c r="D26" s="5">
        <v>17036.005000000001</v>
      </c>
    </row>
    <row r="27" spans="1:4" x14ac:dyDescent="0.2">
      <c r="A27" s="4">
        <v>26</v>
      </c>
      <c r="B27" s="4" t="s">
        <v>471</v>
      </c>
      <c r="C27" s="5">
        <v>3129.6926149999999</v>
      </c>
      <c r="D27" s="5">
        <v>18447.258000000002</v>
      </c>
    </row>
    <row r="28" spans="1:4" x14ac:dyDescent="0.2">
      <c r="A28" s="4">
        <v>27</v>
      </c>
      <c r="B28" s="4" t="s">
        <v>466</v>
      </c>
      <c r="C28" s="5">
        <v>2960.5569934099999</v>
      </c>
      <c r="D28" s="5">
        <v>17513.483519999998</v>
      </c>
    </row>
    <row r="29" spans="1:4" x14ac:dyDescent="0.2">
      <c r="A29" s="4">
        <v>28</v>
      </c>
      <c r="B29" s="4" t="s">
        <v>488</v>
      </c>
      <c r="C29" s="5">
        <v>2393.1505925000001</v>
      </c>
      <c r="D29" s="5">
        <v>2762.4892</v>
      </c>
    </row>
    <row r="30" spans="1:4" x14ac:dyDescent="0.2">
      <c r="A30" s="4">
        <v>29</v>
      </c>
      <c r="B30" s="4" t="s">
        <v>463</v>
      </c>
      <c r="C30" s="5">
        <v>2359.8906864999999</v>
      </c>
      <c r="D30" s="5">
        <v>39432.035499999998</v>
      </c>
    </row>
    <row r="31" spans="1:4" x14ac:dyDescent="0.2">
      <c r="A31" s="4">
        <v>30</v>
      </c>
      <c r="B31" s="4" t="s">
        <v>2136</v>
      </c>
      <c r="C31" s="5">
        <v>1910.7410299999999</v>
      </c>
      <c r="D31" s="5">
        <v>8083.3239999999996</v>
      </c>
    </row>
    <row r="32" spans="1:4" x14ac:dyDescent="0.2">
      <c r="A32" s="4">
        <v>31</v>
      </c>
      <c r="B32" s="4" t="s">
        <v>2137</v>
      </c>
      <c r="C32" s="5">
        <v>1843.477754</v>
      </c>
      <c r="D32" s="5">
        <v>7072.2642000000005</v>
      </c>
    </row>
    <row r="33" spans="1:4" x14ac:dyDescent="0.2">
      <c r="A33" s="4">
        <v>32</v>
      </c>
      <c r="B33" s="4" t="s">
        <v>490</v>
      </c>
      <c r="C33" s="5">
        <v>1793.313565685</v>
      </c>
      <c r="D33" s="5">
        <v>6581.0955999999996</v>
      </c>
    </row>
    <row r="34" spans="1:4" x14ac:dyDescent="0.2">
      <c r="A34" s="4">
        <v>33</v>
      </c>
      <c r="B34" s="4" t="s">
        <v>504</v>
      </c>
      <c r="C34" s="5">
        <v>1781.2114043499998</v>
      </c>
      <c r="D34" s="5">
        <v>3196.0481</v>
      </c>
    </row>
    <row r="35" spans="1:4" x14ac:dyDescent="0.2">
      <c r="A35" s="4">
        <v>34</v>
      </c>
      <c r="B35" s="4" t="s">
        <v>2138</v>
      </c>
      <c r="C35" s="5">
        <v>1578.1154095689999</v>
      </c>
      <c r="D35" s="5">
        <v>3702.8388999999997</v>
      </c>
    </row>
    <row r="36" spans="1:4" x14ac:dyDescent="0.2">
      <c r="A36" s="4">
        <v>35</v>
      </c>
      <c r="B36" s="4" t="s">
        <v>442</v>
      </c>
      <c r="C36" s="5">
        <v>1087.0174628469999</v>
      </c>
      <c r="D36" s="5">
        <v>1194.3879999999999</v>
      </c>
    </row>
    <row r="37" spans="1:4" x14ac:dyDescent="0.2">
      <c r="A37" s="4">
        <v>36</v>
      </c>
      <c r="B37" s="4" t="s">
        <v>506</v>
      </c>
      <c r="C37" s="5">
        <v>1048.9248895800001</v>
      </c>
      <c r="D37" s="5">
        <v>38681.720500000003</v>
      </c>
    </row>
    <row r="38" spans="1:4" x14ac:dyDescent="0.2">
      <c r="A38" s="4">
        <v>37</v>
      </c>
      <c r="B38" s="4" t="s">
        <v>507</v>
      </c>
      <c r="C38" s="5">
        <v>935.25519999999995</v>
      </c>
      <c r="D38" s="5">
        <v>314.22199999999998</v>
      </c>
    </row>
    <row r="39" spans="1:4" x14ac:dyDescent="0.2">
      <c r="A39" s="4">
        <v>38</v>
      </c>
      <c r="B39" s="4" t="s">
        <v>439</v>
      </c>
      <c r="C39" s="5">
        <v>906.54496845000006</v>
      </c>
      <c r="D39" s="5">
        <v>7521.2754999999997</v>
      </c>
    </row>
    <row r="40" spans="1:4" x14ac:dyDescent="0.2">
      <c r="A40" s="4">
        <v>39</v>
      </c>
      <c r="B40" s="4" t="s">
        <v>437</v>
      </c>
      <c r="C40" s="5">
        <v>900.08326178799996</v>
      </c>
      <c r="D40" s="5">
        <v>2536.8310000000001</v>
      </c>
    </row>
    <row r="41" spans="1:4" x14ac:dyDescent="0.2">
      <c r="A41" s="4">
        <v>40</v>
      </c>
      <c r="B41" s="4" t="s">
        <v>468</v>
      </c>
      <c r="C41" s="5">
        <v>874.56090921000009</v>
      </c>
      <c r="D41" s="5">
        <v>688.27009999999996</v>
      </c>
    </row>
    <row r="42" spans="1:4" x14ac:dyDescent="0.2">
      <c r="A42" s="4">
        <v>41</v>
      </c>
      <c r="B42" s="4" t="s">
        <v>465</v>
      </c>
      <c r="C42" s="5">
        <v>872.18082174999995</v>
      </c>
      <c r="D42" s="5">
        <v>2016.5954999999999</v>
      </c>
    </row>
    <row r="43" spans="1:4" x14ac:dyDescent="0.2">
      <c r="A43" s="4">
        <v>42</v>
      </c>
      <c r="B43" s="4" t="s">
        <v>2139</v>
      </c>
      <c r="C43" s="5">
        <v>867.63901675</v>
      </c>
      <c r="D43" s="5">
        <v>1057.1509900000001</v>
      </c>
    </row>
    <row r="44" spans="1:4" x14ac:dyDescent="0.2">
      <c r="A44" s="4">
        <v>43</v>
      </c>
      <c r="B44" s="4" t="s">
        <v>469</v>
      </c>
      <c r="C44" s="5">
        <v>706.12081599999999</v>
      </c>
      <c r="D44" s="5">
        <v>1222.72</v>
      </c>
    </row>
    <row r="45" spans="1:4" x14ac:dyDescent="0.2">
      <c r="A45" s="4">
        <v>44</v>
      </c>
      <c r="B45" s="4" t="s">
        <v>449</v>
      </c>
      <c r="C45" s="5">
        <v>628.25830250000001</v>
      </c>
      <c r="D45" s="5">
        <v>2808.43</v>
      </c>
    </row>
    <row r="46" spans="1:4" x14ac:dyDescent="0.2">
      <c r="A46" s="4">
        <v>45</v>
      </c>
      <c r="B46" s="4" t="s">
        <v>2140</v>
      </c>
      <c r="C46" s="5">
        <v>597.11498749999998</v>
      </c>
      <c r="D46" s="5">
        <v>691.12480000000005</v>
      </c>
    </row>
    <row r="47" spans="1:4" x14ac:dyDescent="0.2">
      <c r="A47" s="4">
        <v>46</v>
      </c>
      <c r="B47" s="4" t="s">
        <v>2141</v>
      </c>
      <c r="C47" s="5">
        <v>580.756664</v>
      </c>
      <c r="D47" s="5">
        <v>580.91650000000004</v>
      </c>
    </row>
    <row r="48" spans="1:4" x14ac:dyDescent="0.2">
      <c r="A48" s="4">
        <v>47</v>
      </c>
      <c r="B48" s="4" t="s">
        <v>509</v>
      </c>
      <c r="C48" s="5">
        <v>508.67545526999999</v>
      </c>
      <c r="D48" s="5">
        <v>2055</v>
      </c>
    </row>
    <row r="49" spans="1:4" x14ac:dyDescent="0.2">
      <c r="A49" s="4">
        <v>48</v>
      </c>
      <c r="B49" s="4" t="s">
        <v>510</v>
      </c>
      <c r="C49" s="5">
        <v>474.59442899999999</v>
      </c>
      <c r="D49" s="5">
        <v>405.51799999999997</v>
      </c>
    </row>
    <row r="50" spans="1:4" x14ac:dyDescent="0.2">
      <c r="A50" s="4">
        <v>49</v>
      </c>
      <c r="B50" s="4" t="s">
        <v>477</v>
      </c>
      <c r="C50" s="5">
        <v>440.90333864999997</v>
      </c>
      <c r="D50" s="5">
        <v>982.16669999999999</v>
      </c>
    </row>
    <row r="51" spans="1:4" x14ac:dyDescent="0.2">
      <c r="A51" s="4">
        <v>50</v>
      </c>
      <c r="B51" s="4" t="s">
        <v>511</v>
      </c>
      <c r="C51" s="5">
        <v>440.35974105000003</v>
      </c>
      <c r="D51" s="5">
        <v>625.6825</v>
      </c>
    </row>
    <row r="52" spans="1:4" x14ac:dyDescent="0.2">
      <c r="A52" s="4">
        <v>51</v>
      </c>
      <c r="B52" s="4" t="s">
        <v>512</v>
      </c>
      <c r="C52" s="5">
        <v>408.5817424</v>
      </c>
      <c r="D52" s="5">
        <v>359.49900000000002</v>
      </c>
    </row>
    <row r="53" spans="1:4" x14ac:dyDescent="0.2">
      <c r="A53" s="4">
        <v>52</v>
      </c>
      <c r="B53" s="4" t="s">
        <v>2142</v>
      </c>
      <c r="C53" s="5">
        <v>330.21410700000001</v>
      </c>
      <c r="D53" s="5">
        <v>380.73230000000001</v>
      </c>
    </row>
    <row r="54" spans="1:4" x14ac:dyDescent="0.2">
      <c r="A54" s="4">
        <v>53</v>
      </c>
      <c r="B54" s="4" t="s">
        <v>2143</v>
      </c>
      <c r="C54" s="5">
        <v>291.272085</v>
      </c>
      <c r="D54" s="5">
        <v>1000.9349999999999</v>
      </c>
    </row>
    <row r="55" spans="1:4" x14ac:dyDescent="0.2">
      <c r="A55" s="4">
        <v>54</v>
      </c>
      <c r="B55" s="4" t="s">
        <v>441</v>
      </c>
      <c r="C55" s="5">
        <v>261.31228449999998</v>
      </c>
      <c r="D55" s="5">
        <v>1386.4696899999999</v>
      </c>
    </row>
    <row r="56" spans="1:4" x14ac:dyDescent="0.2">
      <c r="A56" s="4">
        <v>55</v>
      </c>
      <c r="B56" s="4" t="s">
        <v>514</v>
      </c>
      <c r="C56" s="5">
        <v>232.95625000000001</v>
      </c>
      <c r="D56" s="5">
        <v>407.5</v>
      </c>
    </row>
    <row r="57" spans="1:4" x14ac:dyDescent="0.2">
      <c r="A57" s="4">
        <v>56</v>
      </c>
      <c r="B57" s="4" t="s">
        <v>462</v>
      </c>
      <c r="C57" s="5">
        <v>167.98806024999999</v>
      </c>
      <c r="D57" s="5">
        <v>551.14889000000005</v>
      </c>
    </row>
    <row r="58" spans="1:4" x14ac:dyDescent="0.2">
      <c r="A58" s="4">
        <v>57</v>
      </c>
      <c r="B58" s="4" t="s">
        <v>496</v>
      </c>
      <c r="C58" s="5">
        <v>166.10488000000001</v>
      </c>
      <c r="D58" s="5">
        <v>800.95399999999995</v>
      </c>
    </row>
    <row r="59" spans="1:4" x14ac:dyDescent="0.2">
      <c r="A59" s="4">
        <v>58</v>
      </c>
      <c r="B59" s="4" t="s">
        <v>456</v>
      </c>
      <c r="C59" s="5">
        <v>157.74692580999999</v>
      </c>
      <c r="D59" s="5">
        <v>65.769000000000005</v>
      </c>
    </row>
    <row r="60" spans="1:4" x14ac:dyDescent="0.2">
      <c r="A60" s="4">
        <v>59</v>
      </c>
      <c r="B60" s="4" t="s">
        <v>515</v>
      </c>
      <c r="C60" s="5">
        <v>153.86219399999999</v>
      </c>
      <c r="D60" s="5">
        <v>576.72500000000002</v>
      </c>
    </row>
    <row r="61" spans="1:4" x14ac:dyDescent="0.2">
      <c r="A61" s="4">
        <v>60</v>
      </c>
      <c r="B61" s="4" t="s">
        <v>516</v>
      </c>
      <c r="C61" s="5">
        <v>145.79005100000001</v>
      </c>
      <c r="D61" s="5">
        <v>296.53800000000001</v>
      </c>
    </row>
    <row r="62" spans="1:4" x14ac:dyDescent="0.2">
      <c r="A62" s="4">
        <v>61</v>
      </c>
      <c r="B62" s="4" t="s">
        <v>517</v>
      </c>
      <c r="C62" s="5">
        <v>132.087637</v>
      </c>
      <c r="D62" s="5">
        <v>165.3201</v>
      </c>
    </row>
    <row r="63" spans="1:4" x14ac:dyDescent="0.2">
      <c r="A63" s="4">
        <v>62</v>
      </c>
      <c r="B63" s="4" t="s">
        <v>518</v>
      </c>
      <c r="C63" s="5">
        <v>130.326437</v>
      </c>
      <c r="D63" s="5">
        <v>467.726</v>
      </c>
    </row>
    <row r="64" spans="1:4" x14ac:dyDescent="0.2">
      <c r="A64" s="4">
        <v>63</v>
      </c>
      <c r="B64" s="4" t="s">
        <v>2144</v>
      </c>
      <c r="C64" s="5">
        <v>126.64160200000001</v>
      </c>
      <c r="D64" s="5">
        <v>9.3409999999999993</v>
      </c>
    </row>
    <row r="65" spans="1:4" x14ac:dyDescent="0.2">
      <c r="A65" s="4">
        <v>64</v>
      </c>
      <c r="B65" s="4" t="s">
        <v>2145</v>
      </c>
      <c r="C65" s="5">
        <v>116.011426</v>
      </c>
      <c r="D65" s="5">
        <v>15.608000000000001</v>
      </c>
    </row>
    <row r="66" spans="1:4" x14ac:dyDescent="0.2">
      <c r="A66" s="4">
        <v>65</v>
      </c>
      <c r="B66" s="4" t="s">
        <v>2146</v>
      </c>
      <c r="C66" s="5">
        <v>114.824562</v>
      </c>
      <c r="D66" s="5">
        <v>98.146000000000001</v>
      </c>
    </row>
    <row r="67" spans="1:4" x14ac:dyDescent="0.2">
      <c r="A67" s="4">
        <v>66</v>
      </c>
      <c r="B67" s="4" t="s">
        <v>520</v>
      </c>
      <c r="C67" s="5">
        <v>112.55730200000001</v>
      </c>
      <c r="D67" s="5">
        <v>4.665</v>
      </c>
    </row>
    <row r="68" spans="1:4" x14ac:dyDescent="0.2">
      <c r="A68" s="4">
        <v>67</v>
      </c>
      <c r="B68" s="4" t="s">
        <v>2147</v>
      </c>
      <c r="C68" s="5">
        <v>109.9714</v>
      </c>
      <c r="D68" s="5">
        <v>192.17</v>
      </c>
    </row>
    <row r="69" spans="1:4" x14ac:dyDescent="0.2">
      <c r="A69" s="4">
        <v>68</v>
      </c>
      <c r="B69" s="4" t="s">
        <v>522</v>
      </c>
      <c r="C69" s="5">
        <v>99.049634999999995</v>
      </c>
      <c r="D69" s="5">
        <v>82.387</v>
      </c>
    </row>
    <row r="70" spans="1:4" x14ac:dyDescent="0.2">
      <c r="A70" s="4">
        <v>69</v>
      </c>
      <c r="B70" s="4" t="s">
        <v>523</v>
      </c>
      <c r="C70" s="5">
        <v>88.925414750000002</v>
      </c>
      <c r="D70" s="5">
        <v>258.80900000000003</v>
      </c>
    </row>
    <row r="71" spans="1:4" x14ac:dyDescent="0.2">
      <c r="A71" s="4">
        <v>70</v>
      </c>
      <c r="B71" s="4" t="s">
        <v>524</v>
      </c>
      <c r="C71" s="5">
        <v>86.335409999999996</v>
      </c>
      <c r="D71" s="5">
        <v>128.69200000000001</v>
      </c>
    </row>
    <row r="72" spans="1:4" x14ac:dyDescent="0.2">
      <c r="A72" s="4">
        <v>71</v>
      </c>
      <c r="B72" s="4" t="s">
        <v>499</v>
      </c>
      <c r="C72" s="5">
        <v>68.584351999999996</v>
      </c>
      <c r="D72" s="5">
        <v>42.865000000000002</v>
      </c>
    </row>
    <row r="73" spans="1:4" x14ac:dyDescent="0.2">
      <c r="A73" s="4">
        <v>72</v>
      </c>
      <c r="B73" s="4" t="s">
        <v>525</v>
      </c>
      <c r="C73" s="5">
        <v>68.322942999999995</v>
      </c>
      <c r="D73" s="5">
        <v>134.654</v>
      </c>
    </row>
    <row r="74" spans="1:4" x14ac:dyDescent="0.2">
      <c r="A74" s="4">
        <v>73</v>
      </c>
      <c r="B74" s="4" t="s">
        <v>526</v>
      </c>
      <c r="C74" s="5">
        <v>68.167051999999998</v>
      </c>
      <c r="D74" s="5">
        <v>253.6</v>
      </c>
    </row>
    <row r="75" spans="1:4" x14ac:dyDescent="0.2">
      <c r="A75" s="4">
        <v>74</v>
      </c>
      <c r="B75" s="4" t="s">
        <v>455</v>
      </c>
      <c r="C75" s="5">
        <v>57.624875242999998</v>
      </c>
      <c r="D75" s="5">
        <v>23.370999999999999</v>
      </c>
    </row>
    <row r="76" spans="1:4" x14ac:dyDescent="0.2">
      <c r="A76" s="4">
        <v>75</v>
      </c>
      <c r="B76" s="4" t="s">
        <v>527</v>
      </c>
      <c r="C76" s="5">
        <v>47.924272000000002</v>
      </c>
      <c r="D76" s="5">
        <v>221.34649999999999</v>
      </c>
    </row>
    <row r="77" spans="1:4" x14ac:dyDescent="0.2">
      <c r="A77" s="4">
        <v>76</v>
      </c>
      <c r="B77" s="4" t="s">
        <v>528</v>
      </c>
      <c r="C77" s="5">
        <v>45.753399999999999</v>
      </c>
      <c r="D77" s="5">
        <v>81</v>
      </c>
    </row>
    <row r="78" spans="1:4" x14ac:dyDescent="0.2">
      <c r="A78" s="4">
        <v>77</v>
      </c>
      <c r="B78" s="4" t="s">
        <v>2148</v>
      </c>
      <c r="C78" s="5">
        <v>40.581896999999998</v>
      </c>
      <c r="D78" s="5">
        <v>138.55799999999999</v>
      </c>
    </row>
    <row r="79" spans="1:4" x14ac:dyDescent="0.2">
      <c r="A79" s="4">
        <v>78</v>
      </c>
      <c r="B79" s="4" t="s">
        <v>478</v>
      </c>
      <c r="C79" s="5">
        <v>35.711759999999998</v>
      </c>
      <c r="D79" s="5">
        <v>41.27</v>
      </c>
    </row>
    <row r="80" spans="1:4" x14ac:dyDescent="0.2">
      <c r="A80" s="4">
        <v>79</v>
      </c>
      <c r="B80" s="4" t="s">
        <v>530</v>
      </c>
      <c r="C80" s="5">
        <v>27.059473109999999</v>
      </c>
      <c r="D80" s="5">
        <v>15.2883</v>
      </c>
    </row>
    <row r="81" spans="1:4" x14ac:dyDescent="0.2">
      <c r="A81" s="4">
        <v>80</v>
      </c>
      <c r="B81" s="4" t="s">
        <v>2149</v>
      </c>
      <c r="C81" s="5">
        <v>26.324017999999999</v>
      </c>
      <c r="D81" s="5">
        <v>47.715000000000003</v>
      </c>
    </row>
    <row r="82" spans="1:4" x14ac:dyDescent="0.2">
      <c r="A82" s="4">
        <v>81</v>
      </c>
      <c r="B82" s="4" t="s">
        <v>498</v>
      </c>
      <c r="C82" s="5">
        <v>24.447752000000001</v>
      </c>
      <c r="D82" s="5">
        <v>41.11448</v>
      </c>
    </row>
    <row r="83" spans="1:4" x14ac:dyDescent="0.2">
      <c r="A83" s="4">
        <v>82</v>
      </c>
      <c r="B83" s="4" t="s">
        <v>532</v>
      </c>
      <c r="C83" s="5">
        <v>21.433119000000001</v>
      </c>
      <c r="D83" s="5">
        <v>5.9649999999999999</v>
      </c>
    </row>
    <row r="84" spans="1:4" x14ac:dyDescent="0.2">
      <c r="A84" s="4">
        <v>83</v>
      </c>
      <c r="B84" s="4" t="s">
        <v>473</v>
      </c>
      <c r="C84" s="5">
        <v>19.883313999999999</v>
      </c>
      <c r="D84" s="5">
        <v>9.1549999999999994</v>
      </c>
    </row>
    <row r="85" spans="1:4" x14ac:dyDescent="0.2">
      <c r="A85" s="4">
        <v>84</v>
      </c>
      <c r="B85" s="4" t="s">
        <v>533</v>
      </c>
      <c r="C85" s="5">
        <v>15.99675</v>
      </c>
      <c r="D85" s="5">
        <v>29.085000000000001</v>
      </c>
    </row>
    <row r="86" spans="1:4" x14ac:dyDescent="0.2">
      <c r="A86" s="4">
        <v>85</v>
      </c>
      <c r="B86" s="4" t="s">
        <v>2150</v>
      </c>
      <c r="C86" s="5">
        <v>15.653003</v>
      </c>
      <c r="D86" s="5">
        <v>26.6</v>
      </c>
    </row>
    <row r="87" spans="1:4" x14ac:dyDescent="0.2">
      <c r="A87" s="4">
        <v>86</v>
      </c>
      <c r="B87" s="4" t="s">
        <v>2151</v>
      </c>
      <c r="C87" s="5">
        <v>15.491300000000001</v>
      </c>
      <c r="D87" s="5">
        <v>28.166</v>
      </c>
    </row>
    <row r="88" spans="1:4" x14ac:dyDescent="0.2">
      <c r="A88" s="4">
        <v>87</v>
      </c>
      <c r="B88" s="4" t="s">
        <v>536</v>
      </c>
      <c r="C88" s="5">
        <v>14.987861000000001</v>
      </c>
      <c r="D88" s="5">
        <v>17.09864</v>
      </c>
    </row>
    <row r="89" spans="1:4" x14ac:dyDescent="0.2">
      <c r="A89" s="4">
        <v>88</v>
      </c>
      <c r="B89" s="4" t="s">
        <v>479</v>
      </c>
      <c r="C89" s="5">
        <v>13.944155</v>
      </c>
      <c r="D89" s="5">
        <v>53.77</v>
      </c>
    </row>
    <row r="90" spans="1:4" x14ac:dyDescent="0.2">
      <c r="A90" s="4">
        <v>89</v>
      </c>
      <c r="B90" s="4" t="s">
        <v>537</v>
      </c>
      <c r="C90" s="5">
        <v>13.5252</v>
      </c>
      <c r="D90" s="5">
        <v>2.15</v>
      </c>
    </row>
    <row r="91" spans="1:4" x14ac:dyDescent="0.2">
      <c r="A91" s="4">
        <v>90</v>
      </c>
      <c r="B91" s="4" t="s">
        <v>538</v>
      </c>
      <c r="C91" s="5">
        <v>13.110219000000001</v>
      </c>
      <c r="D91" s="5">
        <v>1.8009999999999999</v>
      </c>
    </row>
    <row r="92" spans="1:4" x14ac:dyDescent="0.2">
      <c r="A92" s="4">
        <v>91</v>
      </c>
      <c r="B92" s="4" t="s">
        <v>486</v>
      </c>
      <c r="C92" s="5">
        <v>11.132788</v>
      </c>
      <c r="D92" s="5">
        <v>25.5</v>
      </c>
    </row>
    <row r="93" spans="1:4" x14ac:dyDescent="0.2">
      <c r="A93" s="4">
        <v>92</v>
      </c>
      <c r="B93" s="4" t="s">
        <v>2152</v>
      </c>
      <c r="C93" s="5">
        <v>10.79</v>
      </c>
      <c r="D93" s="5">
        <v>51.927</v>
      </c>
    </row>
    <row r="94" spans="1:4" x14ac:dyDescent="0.2">
      <c r="A94" s="4">
        <v>93</v>
      </c>
      <c r="B94" s="4" t="s">
        <v>540</v>
      </c>
      <c r="C94" s="5">
        <v>9.4747454999999992</v>
      </c>
      <c r="D94" s="5">
        <v>17.395</v>
      </c>
    </row>
    <row r="95" spans="1:4" x14ac:dyDescent="0.2">
      <c r="A95" s="4">
        <v>94</v>
      </c>
      <c r="B95" s="4" t="s">
        <v>541</v>
      </c>
      <c r="C95" s="5">
        <v>7.9976120000000002</v>
      </c>
      <c r="D95" s="5">
        <v>2.1139999999999999</v>
      </c>
    </row>
    <row r="96" spans="1:4" x14ac:dyDescent="0.2">
      <c r="A96" s="4">
        <v>95</v>
      </c>
      <c r="B96" s="4" t="s">
        <v>542</v>
      </c>
      <c r="C96" s="5">
        <v>6.6420919999999999</v>
      </c>
      <c r="D96" s="5">
        <v>28.501000000000001</v>
      </c>
    </row>
    <row r="97" spans="1:4" x14ac:dyDescent="0.2">
      <c r="A97" s="4">
        <v>96</v>
      </c>
      <c r="B97" s="4" t="s">
        <v>2153</v>
      </c>
      <c r="C97" s="5">
        <v>5.9783920000000004</v>
      </c>
      <c r="D97" s="5">
        <v>7.15</v>
      </c>
    </row>
    <row r="98" spans="1:4" x14ac:dyDescent="0.2">
      <c r="A98" s="4">
        <v>97</v>
      </c>
      <c r="B98" s="4" t="s">
        <v>543</v>
      </c>
      <c r="C98" s="5">
        <v>5.4130842999999995</v>
      </c>
      <c r="D98" s="5">
        <v>25.889500000000002</v>
      </c>
    </row>
    <row r="99" spans="1:4" x14ac:dyDescent="0.2">
      <c r="A99" s="4">
        <v>98</v>
      </c>
      <c r="B99" s="4" t="s">
        <v>544</v>
      </c>
      <c r="C99" s="5">
        <v>5.3919670000000002</v>
      </c>
      <c r="D99" s="5">
        <v>22</v>
      </c>
    </row>
    <row r="100" spans="1:4" x14ac:dyDescent="0.2">
      <c r="A100" s="4">
        <v>99</v>
      </c>
      <c r="B100" s="4" t="s">
        <v>545</v>
      </c>
      <c r="C100" s="5">
        <v>4.250985</v>
      </c>
      <c r="D100" s="5">
        <v>0.25600000000000001</v>
      </c>
    </row>
    <row r="101" spans="1:4" x14ac:dyDescent="0.2">
      <c r="A101" s="4">
        <v>100</v>
      </c>
      <c r="B101" s="4" t="s">
        <v>434</v>
      </c>
      <c r="C101" s="5">
        <v>3.8229839999999999</v>
      </c>
      <c r="D101" s="5">
        <v>23.2729</v>
      </c>
    </row>
    <row r="102" spans="1:4" x14ac:dyDescent="0.2">
      <c r="A102" s="4">
        <v>101</v>
      </c>
      <c r="B102" s="4" t="s">
        <v>440</v>
      </c>
      <c r="C102" s="5">
        <v>3.7410049999999999</v>
      </c>
      <c r="D102" s="5">
        <v>0.51200000000000001</v>
      </c>
    </row>
    <row r="103" spans="1:4" x14ac:dyDescent="0.2">
      <c r="A103" s="4">
        <v>102</v>
      </c>
      <c r="B103" s="4" t="s">
        <v>2154</v>
      </c>
      <c r="C103" s="5">
        <v>3.3686500000000001</v>
      </c>
      <c r="D103" s="5">
        <v>5.0999999999999997E-2</v>
      </c>
    </row>
    <row r="104" spans="1:4" x14ac:dyDescent="0.2">
      <c r="A104" s="4">
        <v>103</v>
      </c>
      <c r="B104" s="4" t="s">
        <v>474</v>
      </c>
      <c r="C104" s="5">
        <v>2.4408392499999998</v>
      </c>
      <c r="D104" s="5">
        <v>0.122</v>
      </c>
    </row>
    <row r="105" spans="1:4" x14ac:dyDescent="0.2">
      <c r="A105" s="4">
        <v>104</v>
      </c>
      <c r="B105" s="4" t="s">
        <v>495</v>
      </c>
      <c r="C105" s="5">
        <v>2.1</v>
      </c>
      <c r="D105" s="5">
        <v>18.5</v>
      </c>
    </row>
    <row r="106" spans="1:4" x14ac:dyDescent="0.2">
      <c r="A106" s="4">
        <v>105</v>
      </c>
      <c r="B106" s="4" t="s">
        <v>2155</v>
      </c>
      <c r="C106" s="5">
        <v>1.5467150000000001</v>
      </c>
      <c r="D106" s="5">
        <v>45.1</v>
      </c>
    </row>
    <row r="107" spans="1:4" x14ac:dyDescent="0.2">
      <c r="A107" s="4">
        <v>106</v>
      </c>
      <c r="B107" s="4" t="s">
        <v>2156</v>
      </c>
      <c r="C107" s="5">
        <v>1.1000000000000001</v>
      </c>
      <c r="D107" s="5">
        <v>0.61</v>
      </c>
    </row>
    <row r="108" spans="1:4" x14ac:dyDescent="0.2">
      <c r="A108" s="4">
        <v>107</v>
      </c>
      <c r="B108" s="4" t="s">
        <v>487</v>
      </c>
      <c r="C108" s="5">
        <v>0.830538</v>
      </c>
      <c r="D108" s="5">
        <v>1.1625000000000001</v>
      </c>
    </row>
    <row r="109" spans="1:4" x14ac:dyDescent="0.2">
      <c r="A109" s="4">
        <v>108</v>
      </c>
      <c r="B109" s="4" t="s">
        <v>2157</v>
      </c>
      <c r="C109" s="5">
        <v>0.749135</v>
      </c>
      <c r="D109" s="5">
        <v>4.8000000000000001E-2</v>
      </c>
    </row>
    <row r="110" spans="1:4" x14ac:dyDescent="0.2">
      <c r="A110" s="4">
        <v>109</v>
      </c>
      <c r="B110" s="4" t="s">
        <v>549</v>
      </c>
      <c r="C110" s="5">
        <v>0.65</v>
      </c>
      <c r="D110" s="5">
        <v>0.35199999999999998</v>
      </c>
    </row>
    <row r="111" spans="1:4" x14ac:dyDescent="0.2">
      <c r="A111" s="4">
        <v>110</v>
      </c>
      <c r="B111" s="4" t="s">
        <v>2158</v>
      </c>
      <c r="C111" s="5">
        <v>0.55200000000000005</v>
      </c>
      <c r="D111" s="5">
        <v>0.38100000000000001</v>
      </c>
    </row>
    <row r="112" spans="1:4" x14ac:dyDescent="0.2">
      <c r="A112" s="4">
        <v>111</v>
      </c>
      <c r="B112" s="4" t="s">
        <v>2159</v>
      </c>
      <c r="C112" s="5">
        <v>0.43490000000000001</v>
      </c>
      <c r="D112" s="5">
        <v>5.7000000000000002E-2</v>
      </c>
    </row>
    <row r="113" spans="1:4" ht="13.5" thickBot="1" x14ac:dyDescent="0.25">
      <c r="A113" s="4">
        <v>112</v>
      </c>
      <c r="B113" s="4" t="s">
        <v>551</v>
      </c>
      <c r="C113" s="5">
        <v>0.1166</v>
      </c>
      <c r="D113" s="5">
        <v>0.24399999999999999</v>
      </c>
    </row>
    <row r="114" spans="1:4" s="3" customFormat="1" ht="13.5" thickBot="1" x14ac:dyDescent="0.25">
      <c r="A114" s="1"/>
      <c r="B114" s="1" t="s">
        <v>429</v>
      </c>
      <c r="C114" s="2">
        <v>362541.05798058875</v>
      </c>
      <c r="D114" s="2">
        <v>1238317.4663300011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3"/>
  <sheetViews>
    <sheetView workbookViewId="0">
      <selection activeCell="D4" sqref="D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781</v>
      </c>
      <c r="B1" s="2" t="s">
        <v>553</v>
      </c>
      <c r="C1" s="2" t="s">
        <v>554</v>
      </c>
      <c r="D1" s="2" t="s">
        <v>555</v>
      </c>
      <c r="E1" s="2" t="s">
        <v>556</v>
      </c>
      <c r="F1" s="2" t="s">
        <v>557</v>
      </c>
      <c r="G1" s="3"/>
    </row>
    <row r="2" spans="1:7" x14ac:dyDescent="0.2">
      <c r="A2" s="4" t="s">
        <v>463</v>
      </c>
      <c r="B2" s="5">
        <v>1025.5096659999999</v>
      </c>
      <c r="C2" s="5">
        <v>364.24408899999997</v>
      </c>
      <c r="D2" s="5">
        <v>139.403492</v>
      </c>
      <c r="E2" s="5">
        <v>211.84623300000001</v>
      </c>
      <c r="F2" s="5">
        <v>58.938422000000003</v>
      </c>
    </row>
    <row r="3" spans="1:7" x14ac:dyDescent="0.2">
      <c r="A3" s="4" t="s">
        <v>485</v>
      </c>
      <c r="B3" s="5">
        <v>0.7</v>
      </c>
      <c r="C3" s="5">
        <v>1740.091132</v>
      </c>
      <c r="D3" s="5">
        <v>436.25564300000002</v>
      </c>
      <c r="E3" s="5">
        <v>485.14490499999999</v>
      </c>
      <c r="F3" s="5">
        <v>2</v>
      </c>
    </row>
    <row r="4" spans="1:7" x14ac:dyDescent="0.2">
      <c r="A4" s="4" t="s">
        <v>458</v>
      </c>
      <c r="B4" s="5">
        <v>87.493797999999998</v>
      </c>
      <c r="C4" s="5">
        <v>75.986991000000003</v>
      </c>
      <c r="D4" s="5">
        <v>4931.7636149999998</v>
      </c>
      <c r="E4" s="5">
        <v>91.770764</v>
      </c>
      <c r="F4" s="5">
        <v>226.76123200000001</v>
      </c>
    </row>
    <row r="5" spans="1:7" x14ac:dyDescent="0.2">
      <c r="A5" s="4" t="s">
        <v>518</v>
      </c>
      <c r="B5" s="5">
        <v>0</v>
      </c>
      <c r="C5" s="5">
        <v>0</v>
      </c>
      <c r="D5" s="5">
        <v>6.7591109999999999</v>
      </c>
      <c r="E5" s="5">
        <v>0</v>
      </c>
      <c r="F5" s="5">
        <v>0</v>
      </c>
    </row>
    <row r="6" spans="1:7" x14ac:dyDescent="0.2">
      <c r="A6" s="4" t="s">
        <v>782</v>
      </c>
      <c r="B6" s="5">
        <v>0</v>
      </c>
      <c r="C6" s="5">
        <v>0.4</v>
      </c>
      <c r="D6" s="5">
        <v>0</v>
      </c>
      <c r="E6" s="5">
        <v>0</v>
      </c>
      <c r="F6" s="5">
        <v>0</v>
      </c>
    </row>
    <row r="7" spans="1:7" x14ac:dyDescent="0.2">
      <c r="A7" s="4" t="s">
        <v>475</v>
      </c>
      <c r="B7" s="5">
        <v>0</v>
      </c>
      <c r="C7" s="5">
        <v>0</v>
      </c>
      <c r="D7" s="5">
        <v>0</v>
      </c>
      <c r="E7" s="5">
        <v>0</v>
      </c>
      <c r="F7" s="5">
        <v>13.735635</v>
      </c>
    </row>
    <row r="8" spans="1:7" x14ac:dyDescent="0.2">
      <c r="A8" s="4" t="s">
        <v>461</v>
      </c>
      <c r="B8" s="5">
        <v>0</v>
      </c>
      <c r="C8" s="5">
        <v>6.2246990000000002</v>
      </c>
      <c r="D8" s="5">
        <v>0</v>
      </c>
      <c r="E8" s="5">
        <v>0</v>
      </c>
      <c r="F8" s="5">
        <v>175.41994099999999</v>
      </c>
    </row>
    <row r="9" spans="1:7" x14ac:dyDescent="0.2">
      <c r="A9" s="4" t="s">
        <v>783</v>
      </c>
      <c r="B9" s="5">
        <v>0.47281200000000001</v>
      </c>
      <c r="C9" s="5">
        <v>0</v>
      </c>
      <c r="D9" s="5">
        <v>0</v>
      </c>
      <c r="E9" s="5">
        <v>0</v>
      </c>
      <c r="F9" s="5">
        <v>0</v>
      </c>
    </row>
    <row r="10" spans="1:7" x14ac:dyDescent="0.2">
      <c r="A10" s="4" t="s">
        <v>478</v>
      </c>
      <c r="B10" s="5">
        <v>0</v>
      </c>
      <c r="C10" s="5">
        <v>0.52476800000000001</v>
      </c>
      <c r="D10" s="5">
        <v>0</v>
      </c>
      <c r="E10" s="5">
        <v>549.476</v>
      </c>
      <c r="F10" s="5">
        <v>9.9979999999999993</v>
      </c>
    </row>
    <row r="11" spans="1:7" x14ac:dyDescent="0.2">
      <c r="A11" s="4" t="s">
        <v>530</v>
      </c>
      <c r="B11" s="5">
        <v>0.204953</v>
      </c>
      <c r="C11" s="5">
        <v>0.104953</v>
      </c>
      <c r="D11" s="5">
        <v>0</v>
      </c>
      <c r="E11" s="5">
        <v>0</v>
      </c>
      <c r="F11" s="5">
        <v>0</v>
      </c>
    </row>
    <row r="12" spans="1:7" x14ac:dyDescent="0.2">
      <c r="A12" s="4" t="s">
        <v>784</v>
      </c>
      <c r="B12" s="5">
        <v>0</v>
      </c>
      <c r="C12" s="5">
        <v>0</v>
      </c>
      <c r="D12" s="5">
        <v>0</v>
      </c>
      <c r="E12" s="5">
        <v>20.513383999999999</v>
      </c>
      <c r="F12" s="5">
        <v>0</v>
      </c>
    </row>
    <row r="13" spans="1:7" x14ac:dyDescent="0.2">
      <c r="A13" s="4" t="s">
        <v>434</v>
      </c>
      <c r="B13" s="5">
        <v>29950.593527000001</v>
      </c>
      <c r="C13" s="5">
        <v>12921.682901</v>
      </c>
      <c r="D13" s="5">
        <v>65614.802337000001</v>
      </c>
      <c r="E13" s="5">
        <v>28627.698747999999</v>
      </c>
      <c r="F13" s="5">
        <v>56812.997216999996</v>
      </c>
    </row>
    <row r="14" spans="1:7" x14ac:dyDescent="0.2">
      <c r="A14" s="4" t="s">
        <v>453</v>
      </c>
      <c r="B14" s="5">
        <v>1039.604775</v>
      </c>
      <c r="C14" s="5">
        <v>390.16792299999997</v>
      </c>
      <c r="D14" s="5">
        <v>678.772201</v>
      </c>
      <c r="E14" s="5">
        <v>653.84087999999997</v>
      </c>
      <c r="F14" s="5">
        <v>469.25739399999998</v>
      </c>
    </row>
    <row r="15" spans="1:7" x14ac:dyDescent="0.2">
      <c r="A15" s="4" t="s">
        <v>500</v>
      </c>
      <c r="B15" s="5">
        <v>0</v>
      </c>
      <c r="C15" s="5">
        <v>27.857385000000001</v>
      </c>
      <c r="D15" s="5">
        <v>0</v>
      </c>
      <c r="E15" s="5">
        <v>0</v>
      </c>
      <c r="F15" s="5">
        <v>0</v>
      </c>
    </row>
    <row r="16" spans="1:7" x14ac:dyDescent="0.2">
      <c r="A16" s="4" t="s">
        <v>449</v>
      </c>
      <c r="B16" s="5">
        <v>2008.0112409999999</v>
      </c>
      <c r="C16" s="5">
        <v>1063.8413969999999</v>
      </c>
      <c r="D16" s="5">
        <v>3320.3714150000001</v>
      </c>
      <c r="E16" s="5">
        <v>5874.3887329999998</v>
      </c>
      <c r="F16" s="5">
        <v>907.93134999999995</v>
      </c>
    </row>
    <row r="17" spans="1:6" x14ac:dyDescent="0.2">
      <c r="A17" s="4" t="s">
        <v>497</v>
      </c>
      <c r="B17" s="5">
        <v>0.2</v>
      </c>
      <c r="C17" s="5">
        <v>1.8802449999999999</v>
      </c>
      <c r="D17" s="5">
        <v>1.05585</v>
      </c>
      <c r="E17" s="5">
        <v>0</v>
      </c>
      <c r="F17" s="5">
        <v>0.06</v>
      </c>
    </row>
    <row r="18" spans="1:6" x14ac:dyDescent="0.2">
      <c r="A18" s="4" t="s">
        <v>456</v>
      </c>
      <c r="B18" s="5">
        <v>35.270000000000003</v>
      </c>
      <c r="C18" s="5">
        <v>561.64981899999998</v>
      </c>
      <c r="D18" s="5">
        <v>2063.160848</v>
      </c>
      <c r="E18" s="5">
        <v>33.639499999999998</v>
      </c>
      <c r="F18" s="5">
        <v>279.08569299999999</v>
      </c>
    </row>
    <row r="19" spans="1:6" x14ac:dyDescent="0.2">
      <c r="A19" s="4" t="s">
        <v>477</v>
      </c>
      <c r="B19" s="5">
        <v>21.185897000000001</v>
      </c>
      <c r="C19" s="5">
        <v>8.1030999999999995</v>
      </c>
      <c r="D19" s="5">
        <v>6.9391999999999996</v>
      </c>
      <c r="E19" s="5">
        <v>0</v>
      </c>
      <c r="F19" s="5">
        <v>12.842449999999999</v>
      </c>
    </row>
    <row r="20" spans="1:6" x14ac:dyDescent="0.2">
      <c r="A20" s="4" t="s">
        <v>443</v>
      </c>
      <c r="B20" s="5">
        <v>2454.0107670000002</v>
      </c>
      <c r="C20" s="5">
        <v>1446.6731400000001</v>
      </c>
      <c r="D20" s="5">
        <v>1189.174172</v>
      </c>
      <c r="E20" s="5">
        <v>3246.5489870000001</v>
      </c>
      <c r="F20" s="5">
        <v>1525.538139</v>
      </c>
    </row>
    <row r="21" spans="1:6" x14ac:dyDescent="0.2">
      <c r="A21" s="4" t="s">
        <v>785</v>
      </c>
      <c r="B21" s="5">
        <v>0</v>
      </c>
      <c r="C21" s="5">
        <v>1.961625</v>
      </c>
      <c r="D21" s="5">
        <v>1.1521999999999999</v>
      </c>
      <c r="E21" s="5">
        <v>0</v>
      </c>
      <c r="F21" s="5">
        <v>0</v>
      </c>
    </row>
    <row r="22" spans="1:6" x14ac:dyDescent="0.2">
      <c r="A22" s="4" t="s">
        <v>436</v>
      </c>
      <c r="B22" s="5">
        <v>5404.2911190000004</v>
      </c>
      <c r="C22" s="5">
        <v>5085.1454329999997</v>
      </c>
      <c r="D22" s="5">
        <v>3725.4989759999999</v>
      </c>
      <c r="E22" s="5">
        <v>10085.565447999999</v>
      </c>
      <c r="F22" s="5">
        <v>10343.732825999999</v>
      </c>
    </row>
    <row r="23" spans="1:6" x14ac:dyDescent="0.2">
      <c r="A23" s="4" t="s">
        <v>498</v>
      </c>
      <c r="B23" s="5">
        <v>14.656768</v>
      </c>
      <c r="C23" s="5">
        <v>0</v>
      </c>
      <c r="D23" s="5">
        <v>3.9730349999999999</v>
      </c>
      <c r="E23" s="5">
        <v>0</v>
      </c>
      <c r="F23" s="5">
        <v>0.02</v>
      </c>
    </row>
    <row r="24" spans="1:6" x14ac:dyDescent="0.2">
      <c r="A24" s="4" t="s">
        <v>483</v>
      </c>
      <c r="B24" s="5">
        <v>0.8</v>
      </c>
      <c r="C24" s="5">
        <v>0</v>
      </c>
      <c r="D24" s="5">
        <v>0</v>
      </c>
      <c r="E24" s="5">
        <v>0</v>
      </c>
      <c r="F24" s="5">
        <v>2.1</v>
      </c>
    </row>
    <row r="25" spans="1:6" x14ac:dyDescent="0.2">
      <c r="A25" s="4" t="s">
        <v>471</v>
      </c>
      <c r="B25" s="5">
        <v>24.892969999999998</v>
      </c>
      <c r="C25" s="5">
        <v>25.066285000000001</v>
      </c>
      <c r="D25" s="5">
        <v>38.627102000000001</v>
      </c>
      <c r="E25" s="5">
        <v>22.453700000000001</v>
      </c>
      <c r="F25" s="5">
        <v>26.366949999999999</v>
      </c>
    </row>
    <row r="26" spans="1:6" x14ac:dyDescent="0.2">
      <c r="A26" s="4" t="s">
        <v>472</v>
      </c>
      <c r="B26" s="5">
        <v>30.57</v>
      </c>
      <c r="C26" s="5">
        <v>34.268917999999999</v>
      </c>
      <c r="D26" s="5">
        <v>16.973495</v>
      </c>
      <c r="E26" s="5">
        <v>13.039785</v>
      </c>
      <c r="F26" s="5">
        <v>20.09835</v>
      </c>
    </row>
    <row r="27" spans="1:6" x14ac:dyDescent="0.2">
      <c r="A27" s="4" t="s">
        <v>546</v>
      </c>
      <c r="B27" s="5">
        <v>7.9939999999999998</v>
      </c>
      <c r="C27" s="5">
        <v>0</v>
      </c>
      <c r="D27" s="5">
        <v>0</v>
      </c>
      <c r="E27" s="5">
        <v>0</v>
      </c>
      <c r="F27" s="5">
        <v>0</v>
      </c>
    </row>
    <row r="28" spans="1:6" x14ac:dyDescent="0.2">
      <c r="A28" s="4" t="s">
        <v>457</v>
      </c>
      <c r="B28" s="5">
        <v>560.20243800000003</v>
      </c>
      <c r="C28" s="5">
        <v>808.39750900000001</v>
      </c>
      <c r="D28" s="5">
        <v>1081.221796</v>
      </c>
      <c r="E28" s="5">
        <v>1039.9541300000001</v>
      </c>
      <c r="F28" s="5">
        <v>278.60438499999998</v>
      </c>
    </row>
    <row r="29" spans="1:6" x14ac:dyDescent="0.2">
      <c r="A29" s="4" t="s">
        <v>786</v>
      </c>
      <c r="B29" s="5">
        <v>0</v>
      </c>
      <c r="C29" s="5">
        <v>0.5</v>
      </c>
      <c r="D29" s="5">
        <v>0</v>
      </c>
      <c r="E29" s="5">
        <v>0</v>
      </c>
      <c r="F29" s="5">
        <v>0</v>
      </c>
    </row>
    <row r="30" spans="1:6" x14ac:dyDescent="0.2">
      <c r="A30" s="4" t="s">
        <v>488</v>
      </c>
      <c r="B30" s="5">
        <v>0</v>
      </c>
      <c r="C30" s="5">
        <v>6875.9798460000002</v>
      </c>
      <c r="D30" s="5">
        <v>11161.181628</v>
      </c>
      <c r="E30" s="5">
        <v>6980.2225539999999</v>
      </c>
      <c r="F30" s="5">
        <v>1.7469980000000001</v>
      </c>
    </row>
    <row r="31" spans="1:6" x14ac:dyDescent="0.2">
      <c r="A31" s="4" t="s">
        <v>787</v>
      </c>
      <c r="B31" s="5">
        <v>1.029852</v>
      </c>
      <c r="C31" s="5">
        <v>1.240664</v>
      </c>
      <c r="D31" s="5">
        <v>0</v>
      </c>
      <c r="E31" s="5">
        <v>0.11745</v>
      </c>
      <c r="F31" s="5">
        <v>0</v>
      </c>
    </row>
    <row r="32" spans="1:6" x14ac:dyDescent="0.2">
      <c r="A32" s="4" t="s">
        <v>441</v>
      </c>
      <c r="B32" s="5">
        <v>0</v>
      </c>
      <c r="C32" s="5">
        <v>1151.6803729999999</v>
      </c>
      <c r="D32" s="5">
        <v>5152.0952660000003</v>
      </c>
      <c r="E32" s="5">
        <v>894.16672500000004</v>
      </c>
      <c r="F32" s="5">
        <v>2436.2822609999998</v>
      </c>
    </row>
    <row r="33" spans="1:6" x14ac:dyDescent="0.2">
      <c r="A33" s="4" t="s">
        <v>445</v>
      </c>
      <c r="B33" s="5">
        <v>2015.853396</v>
      </c>
      <c r="C33" s="5">
        <v>2680.8053920000002</v>
      </c>
      <c r="D33" s="5">
        <v>13346.587683</v>
      </c>
      <c r="E33" s="5">
        <v>1517.428852</v>
      </c>
      <c r="F33" s="5">
        <v>1380.145166</v>
      </c>
    </row>
    <row r="34" spans="1:6" x14ac:dyDescent="0.2">
      <c r="A34" s="4" t="s">
        <v>460</v>
      </c>
      <c r="B34" s="5">
        <v>63.907539999999997</v>
      </c>
      <c r="C34" s="5">
        <v>376.25714499999998</v>
      </c>
      <c r="D34" s="5">
        <v>145.36715599999999</v>
      </c>
      <c r="E34" s="5">
        <v>122.565625</v>
      </c>
      <c r="F34" s="5">
        <v>196.34419199999999</v>
      </c>
    </row>
    <row r="35" spans="1:6" x14ac:dyDescent="0.2">
      <c r="A35" s="4" t="s">
        <v>446</v>
      </c>
      <c r="B35" s="5">
        <v>1036.022232</v>
      </c>
      <c r="C35" s="5">
        <v>5937.5538850000003</v>
      </c>
      <c r="D35" s="5">
        <v>1314.372676</v>
      </c>
      <c r="E35" s="5">
        <v>1766.43001</v>
      </c>
      <c r="F35" s="5">
        <v>1267.4605240000001</v>
      </c>
    </row>
    <row r="36" spans="1:6" x14ac:dyDescent="0.2">
      <c r="A36" s="4" t="s">
        <v>474</v>
      </c>
      <c r="B36" s="5">
        <v>0</v>
      </c>
      <c r="C36" s="5">
        <v>10.860169000000001</v>
      </c>
      <c r="D36" s="5">
        <v>4.9198690000000003</v>
      </c>
      <c r="E36" s="5">
        <v>11.115</v>
      </c>
      <c r="F36" s="5">
        <v>16.649999999999999</v>
      </c>
    </row>
    <row r="37" spans="1:6" x14ac:dyDescent="0.2">
      <c r="A37" s="4" t="s">
        <v>450</v>
      </c>
      <c r="B37" s="5">
        <v>695.17336699999998</v>
      </c>
      <c r="C37" s="5">
        <v>242.222577</v>
      </c>
      <c r="D37" s="5">
        <v>402.397693</v>
      </c>
      <c r="E37" s="5">
        <v>695.89582600000006</v>
      </c>
      <c r="F37" s="5">
        <v>831.67886299999998</v>
      </c>
    </row>
    <row r="38" spans="1:6" x14ac:dyDescent="0.2">
      <c r="A38" s="4" t="s">
        <v>473</v>
      </c>
      <c r="B38" s="5">
        <v>2547.606362</v>
      </c>
      <c r="C38" s="5">
        <v>33.433700000000002</v>
      </c>
      <c r="D38" s="5">
        <v>58.731299999999997</v>
      </c>
      <c r="E38" s="5">
        <v>23.240500000000001</v>
      </c>
      <c r="F38" s="5">
        <v>18.013500000000001</v>
      </c>
    </row>
    <row r="39" spans="1:6" x14ac:dyDescent="0.2">
      <c r="A39" s="4" t="s">
        <v>495</v>
      </c>
      <c r="B39" s="5">
        <v>0</v>
      </c>
      <c r="C39" s="5">
        <v>0</v>
      </c>
      <c r="D39" s="5">
        <v>0.14000000000000001</v>
      </c>
      <c r="E39" s="5">
        <v>0</v>
      </c>
      <c r="F39" s="5">
        <v>0.22275</v>
      </c>
    </row>
    <row r="40" spans="1:6" x14ac:dyDescent="0.2">
      <c r="A40" s="4" t="s">
        <v>466</v>
      </c>
      <c r="B40" s="5">
        <v>401.66819900000002</v>
      </c>
      <c r="C40" s="5">
        <v>395.32460800000001</v>
      </c>
      <c r="D40" s="5">
        <v>77.50712</v>
      </c>
      <c r="E40" s="5">
        <v>313.48376500000001</v>
      </c>
      <c r="F40" s="5">
        <v>41.229050000000001</v>
      </c>
    </row>
    <row r="41" spans="1:6" x14ac:dyDescent="0.2">
      <c r="A41" s="4" t="s">
        <v>470</v>
      </c>
      <c r="B41" s="5">
        <v>0</v>
      </c>
      <c r="C41" s="5">
        <v>0</v>
      </c>
      <c r="D41" s="5">
        <v>148.10187400000001</v>
      </c>
      <c r="E41" s="5">
        <v>0</v>
      </c>
      <c r="F41" s="5">
        <v>26.927612</v>
      </c>
    </row>
    <row r="42" spans="1:6" x14ac:dyDescent="0.2">
      <c r="A42" s="4" t="s">
        <v>788</v>
      </c>
      <c r="B42" s="5">
        <v>0</v>
      </c>
      <c r="C42" s="5">
        <v>0.18</v>
      </c>
      <c r="D42" s="5">
        <v>0</v>
      </c>
      <c r="E42" s="5">
        <v>0</v>
      </c>
      <c r="F42" s="5">
        <v>0</v>
      </c>
    </row>
    <row r="43" spans="1:6" x14ac:dyDescent="0.2">
      <c r="A43" s="4" t="s">
        <v>789</v>
      </c>
      <c r="B43" s="5">
        <v>0</v>
      </c>
      <c r="C43" s="5">
        <v>0</v>
      </c>
      <c r="D43" s="5">
        <v>0</v>
      </c>
      <c r="E43" s="5">
        <v>2.0390000000000001</v>
      </c>
      <c r="F43" s="5">
        <v>0</v>
      </c>
    </row>
    <row r="44" spans="1:6" x14ac:dyDescent="0.2">
      <c r="A44" s="4" t="s">
        <v>790</v>
      </c>
      <c r="B44" s="5">
        <v>0</v>
      </c>
      <c r="C44" s="5">
        <v>0</v>
      </c>
      <c r="D44" s="5">
        <v>0</v>
      </c>
      <c r="E44" s="5">
        <v>0.33374999999999999</v>
      </c>
      <c r="F44" s="5">
        <v>0</v>
      </c>
    </row>
    <row r="45" spans="1:6" x14ac:dyDescent="0.2">
      <c r="A45" s="4" t="s">
        <v>480</v>
      </c>
      <c r="B45" s="5">
        <v>66.527648999999997</v>
      </c>
      <c r="C45" s="5">
        <v>0</v>
      </c>
      <c r="D45" s="5">
        <v>5.056934</v>
      </c>
      <c r="E45" s="5">
        <v>3.3250000000000002</v>
      </c>
      <c r="F45" s="5">
        <v>7.1563499999999998</v>
      </c>
    </row>
    <row r="46" spans="1:6" x14ac:dyDescent="0.2">
      <c r="A46" s="4" t="s">
        <v>467</v>
      </c>
      <c r="B46" s="5">
        <v>81.703800000000001</v>
      </c>
      <c r="C46" s="5">
        <v>21.57525</v>
      </c>
      <c r="D46" s="5">
        <v>24.044</v>
      </c>
      <c r="E46" s="5">
        <v>35.03837</v>
      </c>
      <c r="F46" s="5">
        <v>39.797849999999997</v>
      </c>
    </row>
    <row r="47" spans="1:6" x14ac:dyDescent="0.2">
      <c r="A47" s="4" t="s">
        <v>484</v>
      </c>
      <c r="B47" s="5">
        <v>0</v>
      </c>
      <c r="C47" s="5">
        <v>0</v>
      </c>
      <c r="D47" s="5">
        <v>0</v>
      </c>
      <c r="E47" s="5">
        <v>0</v>
      </c>
      <c r="F47" s="5">
        <v>2</v>
      </c>
    </row>
    <row r="48" spans="1:6" x14ac:dyDescent="0.2">
      <c r="A48" s="4" t="s">
        <v>504</v>
      </c>
      <c r="B48" s="5">
        <v>0</v>
      </c>
      <c r="C48" s="5">
        <v>0.3</v>
      </c>
      <c r="D48" s="5">
        <v>0</v>
      </c>
      <c r="E48" s="5">
        <v>0</v>
      </c>
      <c r="F48" s="5">
        <v>0</v>
      </c>
    </row>
    <row r="49" spans="1:6" x14ac:dyDescent="0.2">
      <c r="A49" s="4" t="s">
        <v>791</v>
      </c>
      <c r="B49" s="5">
        <v>0</v>
      </c>
      <c r="C49" s="5">
        <v>0</v>
      </c>
      <c r="D49" s="5">
        <v>0</v>
      </c>
      <c r="E49" s="5">
        <v>6</v>
      </c>
      <c r="F49" s="5">
        <v>0</v>
      </c>
    </row>
    <row r="50" spans="1:6" x14ac:dyDescent="0.2">
      <c r="A50" s="4" t="s">
        <v>435</v>
      </c>
      <c r="B50" s="5">
        <v>15446.947249000001</v>
      </c>
      <c r="C50" s="5">
        <v>10250.105465000001</v>
      </c>
      <c r="D50" s="5">
        <v>13745.669099999999</v>
      </c>
      <c r="E50" s="5">
        <v>24880.295083000001</v>
      </c>
      <c r="F50" s="5">
        <v>11216.040112000001</v>
      </c>
    </row>
    <row r="51" spans="1:6" x14ac:dyDescent="0.2">
      <c r="A51" s="4" t="s">
        <v>505</v>
      </c>
      <c r="B51" s="5">
        <v>0</v>
      </c>
      <c r="C51" s="5">
        <v>163.48346100000001</v>
      </c>
      <c r="D51" s="5">
        <v>301.69672300000002</v>
      </c>
      <c r="E51" s="5">
        <v>14</v>
      </c>
      <c r="F51" s="5">
        <v>0</v>
      </c>
    </row>
    <row r="52" spans="1:6" x14ac:dyDescent="0.2">
      <c r="A52" s="4" t="s">
        <v>517</v>
      </c>
      <c r="B52" s="5">
        <v>16.997479999999999</v>
      </c>
      <c r="C52" s="5">
        <v>2</v>
      </c>
      <c r="D52" s="5">
        <v>0.5</v>
      </c>
      <c r="E52" s="5">
        <v>0</v>
      </c>
      <c r="F52" s="5">
        <v>0</v>
      </c>
    </row>
    <row r="53" spans="1:6" x14ac:dyDescent="0.2">
      <c r="A53" s="4" t="s">
        <v>499</v>
      </c>
      <c r="B53" s="5">
        <v>0</v>
      </c>
      <c r="C53" s="5">
        <v>0</v>
      </c>
      <c r="D53" s="5">
        <v>0</v>
      </c>
      <c r="E53" s="5">
        <v>0</v>
      </c>
      <c r="F53" s="5">
        <v>7.2309999999999996E-3</v>
      </c>
    </row>
    <row r="54" spans="1:6" x14ac:dyDescent="0.2">
      <c r="A54" s="4" t="s">
        <v>481</v>
      </c>
      <c r="B54" s="5">
        <v>58.216656999999998</v>
      </c>
      <c r="C54" s="5">
        <v>187.32483199999999</v>
      </c>
      <c r="D54" s="5">
        <v>213.078462</v>
      </c>
      <c r="E54" s="5">
        <v>8.9855959999999993</v>
      </c>
      <c r="F54" s="5">
        <v>4.1564920000000001</v>
      </c>
    </row>
    <row r="55" spans="1:6" x14ac:dyDescent="0.2">
      <c r="A55" s="4" t="s">
        <v>493</v>
      </c>
      <c r="B55" s="5">
        <v>0</v>
      </c>
      <c r="C55" s="5">
        <v>0</v>
      </c>
      <c r="D55" s="5">
        <v>0.5</v>
      </c>
      <c r="E55" s="5">
        <v>0</v>
      </c>
      <c r="F55" s="5">
        <v>0.25</v>
      </c>
    </row>
    <row r="56" spans="1:6" x14ac:dyDescent="0.2">
      <c r="A56" s="4" t="s">
        <v>468</v>
      </c>
      <c r="B56" s="5">
        <v>10</v>
      </c>
      <c r="C56" s="5">
        <v>29.670594000000001</v>
      </c>
      <c r="D56" s="5">
        <v>3.622992</v>
      </c>
      <c r="E56" s="5">
        <v>3.6521439999999998</v>
      </c>
      <c r="F56" s="5">
        <v>37.742117999999998</v>
      </c>
    </row>
    <row r="57" spans="1:6" x14ac:dyDescent="0.2">
      <c r="A57" s="4" t="s">
        <v>542</v>
      </c>
      <c r="B57" s="5">
        <v>0</v>
      </c>
      <c r="C57" s="5">
        <v>0.01</v>
      </c>
      <c r="D57" s="5">
        <v>0.375</v>
      </c>
      <c r="E57" s="5">
        <v>5</v>
      </c>
      <c r="F57" s="5">
        <v>0</v>
      </c>
    </row>
    <row r="58" spans="1:6" x14ac:dyDescent="0.2">
      <c r="A58" s="4" t="s">
        <v>494</v>
      </c>
      <c r="B58" s="5">
        <v>0</v>
      </c>
      <c r="C58" s="5">
        <v>0</v>
      </c>
      <c r="D58" s="5">
        <v>3.5999999999999997E-2</v>
      </c>
      <c r="E58" s="5">
        <v>0</v>
      </c>
      <c r="F58" s="5">
        <v>0.25</v>
      </c>
    </row>
    <row r="59" spans="1:6" x14ac:dyDescent="0.2">
      <c r="A59" s="4" t="s">
        <v>515</v>
      </c>
      <c r="B59" s="5">
        <v>0</v>
      </c>
      <c r="C59" s="5">
        <v>0</v>
      </c>
      <c r="D59" s="5">
        <v>0</v>
      </c>
      <c r="E59" s="5">
        <v>59.758772999999998</v>
      </c>
      <c r="F59" s="5">
        <v>0</v>
      </c>
    </row>
    <row r="60" spans="1:6" x14ac:dyDescent="0.2">
      <c r="A60" s="4" t="s">
        <v>529</v>
      </c>
      <c r="B60" s="5">
        <v>13.337047</v>
      </c>
      <c r="C60" s="5">
        <v>6.8399999999999997E-3</v>
      </c>
      <c r="D60" s="5">
        <v>0.12</v>
      </c>
      <c r="E60" s="5">
        <v>0</v>
      </c>
      <c r="F60" s="5">
        <v>0</v>
      </c>
    </row>
    <row r="61" spans="1:6" x14ac:dyDescent="0.2">
      <c r="A61" s="4" t="s">
        <v>490</v>
      </c>
      <c r="B61" s="5">
        <v>0</v>
      </c>
      <c r="C61" s="5">
        <v>0</v>
      </c>
      <c r="D61" s="5">
        <v>0.48115599999999997</v>
      </c>
      <c r="E61" s="5">
        <v>0</v>
      </c>
      <c r="F61" s="5">
        <v>1</v>
      </c>
    </row>
    <row r="62" spans="1:6" x14ac:dyDescent="0.2">
      <c r="A62" s="4" t="s">
        <v>479</v>
      </c>
      <c r="B62" s="5">
        <v>0</v>
      </c>
      <c r="C62" s="5">
        <v>0</v>
      </c>
      <c r="D62" s="5">
        <v>17.302596999999999</v>
      </c>
      <c r="E62" s="5">
        <v>0</v>
      </c>
      <c r="F62" s="5">
        <v>7.4669059999999998</v>
      </c>
    </row>
    <row r="63" spans="1:6" x14ac:dyDescent="0.2">
      <c r="A63" s="4" t="s">
        <v>462</v>
      </c>
      <c r="B63" s="5">
        <v>0</v>
      </c>
      <c r="C63" s="5">
        <v>0</v>
      </c>
      <c r="D63" s="5">
        <v>0</v>
      </c>
      <c r="E63" s="5">
        <v>0</v>
      </c>
      <c r="F63" s="5">
        <v>70.029968999999994</v>
      </c>
    </row>
    <row r="64" spans="1:6" x14ac:dyDescent="0.2">
      <c r="A64" s="4" t="s">
        <v>541</v>
      </c>
      <c r="B64" s="5">
        <v>0</v>
      </c>
      <c r="C64" s="5">
        <v>0.5</v>
      </c>
      <c r="D64" s="5">
        <v>3.5999999999999997E-2</v>
      </c>
      <c r="E64" s="5">
        <v>2</v>
      </c>
      <c r="F64" s="5">
        <v>0</v>
      </c>
    </row>
    <row r="65" spans="1:6" x14ac:dyDescent="0.2">
      <c r="A65" s="4" t="s">
        <v>438</v>
      </c>
      <c r="B65" s="5">
        <v>2869.4307050000002</v>
      </c>
      <c r="C65" s="5">
        <v>2091.3896580000001</v>
      </c>
      <c r="D65" s="5">
        <v>6944.9820069999996</v>
      </c>
      <c r="E65" s="5">
        <v>7</v>
      </c>
      <c r="F65" s="5">
        <v>5717.145219</v>
      </c>
    </row>
    <row r="66" spans="1:6" x14ac:dyDescent="0.2">
      <c r="A66" s="4" t="s">
        <v>455</v>
      </c>
      <c r="B66" s="5">
        <v>438.85095200000001</v>
      </c>
      <c r="C66" s="5">
        <v>1412.8097680000001</v>
      </c>
      <c r="D66" s="5">
        <v>2022.1399859999999</v>
      </c>
      <c r="E66" s="5">
        <v>1905.7964609999999</v>
      </c>
      <c r="F66" s="5">
        <v>304.69406199999997</v>
      </c>
    </row>
    <row r="67" spans="1:6" x14ac:dyDescent="0.2">
      <c r="A67" s="4" t="s">
        <v>491</v>
      </c>
      <c r="B67" s="5">
        <v>11.35</v>
      </c>
      <c r="C67" s="5">
        <v>9.15</v>
      </c>
      <c r="D67" s="5">
        <v>4.4484000000000004</v>
      </c>
      <c r="E67" s="5">
        <v>0</v>
      </c>
      <c r="F67" s="5">
        <v>0.5</v>
      </c>
    </row>
    <row r="68" spans="1:6" x14ac:dyDescent="0.2">
      <c r="A68" s="4" t="s">
        <v>482</v>
      </c>
      <c r="B68" s="5">
        <v>47.570991999999997</v>
      </c>
      <c r="C68" s="5">
        <v>35.256869000000002</v>
      </c>
      <c r="D68" s="5">
        <v>125.524883</v>
      </c>
      <c r="E68" s="5">
        <v>232.91095300000001</v>
      </c>
      <c r="F68" s="5">
        <v>3.5</v>
      </c>
    </row>
    <row r="69" spans="1:6" x14ac:dyDescent="0.2">
      <c r="A69" s="4" t="s">
        <v>792</v>
      </c>
      <c r="B69" s="5">
        <v>0</v>
      </c>
      <c r="C69" s="5">
        <v>0</v>
      </c>
      <c r="D69" s="5">
        <v>5.6000000000000001E-2</v>
      </c>
      <c r="E69" s="5">
        <v>0</v>
      </c>
      <c r="F69" s="5">
        <v>0</v>
      </c>
    </row>
    <row r="70" spans="1:6" x14ac:dyDescent="0.2">
      <c r="A70" s="4" t="s">
        <v>528</v>
      </c>
      <c r="B70" s="5">
        <v>53.264364</v>
      </c>
      <c r="C70" s="5">
        <v>0</v>
      </c>
      <c r="D70" s="5">
        <v>0</v>
      </c>
      <c r="E70" s="5">
        <v>0</v>
      </c>
      <c r="F70" s="5">
        <v>0</v>
      </c>
    </row>
    <row r="71" spans="1:6" x14ac:dyDescent="0.2">
      <c r="A71" s="4" t="s">
        <v>464</v>
      </c>
      <c r="B71" s="5">
        <v>193.88856200000001</v>
      </c>
      <c r="C71" s="5">
        <v>226.97360900000001</v>
      </c>
      <c r="D71" s="5">
        <v>354.64134100000001</v>
      </c>
      <c r="E71" s="5">
        <v>164.313784</v>
      </c>
      <c r="F71" s="5">
        <v>53.689565999999999</v>
      </c>
    </row>
    <row r="72" spans="1:6" x14ac:dyDescent="0.2">
      <c r="A72" s="4" t="s">
        <v>439</v>
      </c>
      <c r="B72" s="5">
        <v>3737.4499289999999</v>
      </c>
      <c r="C72" s="5">
        <v>5130.6156430000001</v>
      </c>
      <c r="D72" s="5">
        <v>4050.390864</v>
      </c>
      <c r="E72" s="5">
        <v>2037.9640919999999</v>
      </c>
      <c r="F72" s="5">
        <v>3122.4678680000002</v>
      </c>
    </row>
    <row r="73" spans="1:6" x14ac:dyDescent="0.2">
      <c r="A73" s="4" t="s">
        <v>448</v>
      </c>
      <c r="B73" s="5">
        <v>6682.1813160000002</v>
      </c>
      <c r="C73" s="5">
        <v>1270.9542859999999</v>
      </c>
      <c r="D73" s="5">
        <v>1408.3911029999999</v>
      </c>
      <c r="E73" s="5">
        <v>2079.9061900000002</v>
      </c>
      <c r="F73" s="5">
        <v>939.08958800000005</v>
      </c>
    </row>
    <row r="74" spans="1:6" x14ac:dyDescent="0.2">
      <c r="A74" s="4" t="s">
        <v>547</v>
      </c>
      <c r="B74" s="5">
        <v>6</v>
      </c>
      <c r="C74" s="5">
        <v>0</v>
      </c>
      <c r="D74" s="5">
        <v>0</v>
      </c>
      <c r="E74" s="5">
        <v>0</v>
      </c>
      <c r="F74" s="5">
        <v>0</v>
      </c>
    </row>
    <row r="75" spans="1:6" x14ac:dyDescent="0.2">
      <c r="A75" s="4" t="s">
        <v>459</v>
      </c>
      <c r="B75" s="5">
        <v>0</v>
      </c>
      <c r="C75" s="5">
        <v>0</v>
      </c>
      <c r="D75" s="5">
        <v>416.80907000000002</v>
      </c>
      <c r="E75" s="5">
        <v>269.74719099999999</v>
      </c>
      <c r="F75" s="5">
        <v>223.92270199999999</v>
      </c>
    </row>
    <row r="76" spans="1:6" x14ac:dyDescent="0.2">
      <c r="A76" s="4" t="s">
        <v>469</v>
      </c>
      <c r="B76" s="5">
        <v>0</v>
      </c>
      <c r="C76" s="5">
        <v>0</v>
      </c>
      <c r="D76" s="5">
        <v>7.7717530000000004</v>
      </c>
      <c r="E76" s="5">
        <v>0</v>
      </c>
      <c r="F76" s="5">
        <v>32.556972999999999</v>
      </c>
    </row>
    <row r="77" spans="1:6" x14ac:dyDescent="0.2">
      <c r="A77" s="4" t="s">
        <v>793</v>
      </c>
      <c r="B77" s="5">
        <v>29.626763</v>
      </c>
      <c r="C77" s="5">
        <v>0.14149999999999999</v>
      </c>
      <c r="D77" s="5">
        <v>0</v>
      </c>
      <c r="E77" s="5">
        <v>0</v>
      </c>
      <c r="F77" s="5">
        <v>0</v>
      </c>
    </row>
    <row r="78" spans="1:6" x14ac:dyDescent="0.2">
      <c r="A78" s="4" t="s">
        <v>502</v>
      </c>
      <c r="B78" s="5">
        <v>0</v>
      </c>
      <c r="C78" s="5">
        <v>174.611693</v>
      </c>
      <c r="D78" s="5">
        <v>0</v>
      </c>
      <c r="E78" s="5">
        <v>0</v>
      </c>
      <c r="F78" s="5">
        <v>0</v>
      </c>
    </row>
    <row r="79" spans="1:6" x14ac:dyDescent="0.2">
      <c r="A79" s="4" t="s">
        <v>444</v>
      </c>
      <c r="B79" s="5">
        <v>1450.602476</v>
      </c>
      <c r="C79" s="5">
        <v>946.34536300000002</v>
      </c>
      <c r="D79" s="5">
        <v>2430.3069110000001</v>
      </c>
      <c r="E79" s="5">
        <v>606.44601999999998</v>
      </c>
      <c r="F79" s="5">
        <v>1430.296918</v>
      </c>
    </row>
    <row r="80" spans="1:6" x14ac:dyDescent="0.2">
      <c r="A80" s="4" t="s">
        <v>465</v>
      </c>
      <c r="B80" s="5">
        <v>0</v>
      </c>
      <c r="C80" s="5">
        <v>0</v>
      </c>
      <c r="D80" s="5">
        <v>0</v>
      </c>
      <c r="E80" s="5">
        <v>9.33066</v>
      </c>
      <c r="F80" s="5">
        <v>45.996032999999997</v>
      </c>
    </row>
    <row r="81" spans="1:6" x14ac:dyDescent="0.2">
      <c r="A81" s="4" t="s">
        <v>511</v>
      </c>
      <c r="B81" s="5">
        <v>4.6877849999999999</v>
      </c>
      <c r="C81" s="5">
        <v>196.50851499999999</v>
      </c>
      <c r="D81" s="5">
        <v>197.17537899999999</v>
      </c>
      <c r="E81" s="5">
        <v>0</v>
      </c>
      <c r="F81" s="5">
        <v>0</v>
      </c>
    </row>
    <row r="82" spans="1:6" x14ac:dyDescent="0.2">
      <c r="A82" s="4" t="s">
        <v>454</v>
      </c>
      <c r="B82" s="5">
        <v>8.4909289999999995</v>
      </c>
      <c r="C82" s="5">
        <v>124.505832</v>
      </c>
      <c r="D82" s="5">
        <v>10.095815</v>
      </c>
      <c r="E82" s="5">
        <v>23.232250000000001</v>
      </c>
      <c r="F82" s="5">
        <v>342.86165099999999</v>
      </c>
    </row>
    <row r="83" spans="1:6" x14ac:dyDescent="0.2">
      <c r="A83" s="4" t="s">
        <v>503</v>
      </c>
      <c r="B83" s="5">
        <v>17.999544</v>
      </c>
      <c r="C83" s="5">
        <v>0</v>
      </c>
      <c r="D83" s="5">
        <v>274.67625500000003</v>
      </c>
      <c r="E83" s="5">
        <v>1.8</v>
      </c>
      <c r="F83" s="5">
        <v>0</v>
      </c>
    </row>
    <row r="84" spans="1:6" x14ac:dyDescent="0.2">
      <c r="A84" s="4" t="s">
        <v>487</v>
      </c>
      <c r="B84" s="5">
        <v>0</v>
      </c>
      <c r="C84" s="5">
        <v>2.611192</v>
      </c>
      <c r="D84" s="5">
        <v>0.87937500000000002</v>
      </c>
      <c r="E84" s="5">
        <v>0.73799999999999999</v>
      </c>
      <c r="F84" s="5">
        <v>1.96685</v>
      </c>
    </row>
    <row r="85" spans="1:6" x14ac:dyDescent="0.2">
      <c r="A85" s="4" t="s">
        <v>452</v>
      </c>
      <c r="B85" s="5">
        <v>173.892653</v>
      </c>
      <c r="C85" s="5">
        <v>305.74852299999998</v>
      </c>
      <c r="D85" s="5">
        <v>228.96050500000001</v>
      </c>
      <c r="E85" s="5">
        <v>247.865172</v>
      </c>
      <c r="F85" s="5">
        <v>486.63060100000001</v>
      </c>
    </row>
    <row r="86" spans="1:6" x14ac:dyDescent="0.2">
      <c r="A86" s="4" t="s">
        <v>794</v>
      </c>
      <c r="B86" s="5">
        <v>0</v>
      </c>
      <c r="C86" s="5">
        <v>0</v>
      </c>
      <c r="D86" s="5">
        <v>1.1695310000000001</v>
      </c>
      <c r="E86" s="5">
        <v>0</v>
      </c>
      <c r="F86" s="5">
        <v>0</v>
      </c>
    </row>
    <row r="87" spans="1:6" x14ac:dyDescent="0.2">
      <c r="A87" s="4" t="s">
        <v>476</v>
      </c>
      <c r="B87" s="5">
        <v>484.17660899999998</v>
      </c>
      <c r="C87" s="5">
        <v>1872.3264549999999</v>
      </c>
      <c r="D87" s="5">
        <v>1774.021704</v>
      </c>
      <c r="E87" s="5">
        <v>69.439107000000007</v>
      </c>
      <c r="F87" s="5">
        <v>13.076798</v>
      </c>
    </row>
    <row r="88" spans="1:6" x14ac:dyDescent="0.2">
      <c r="A88" s="4" t="s">
        <v>496</v>
      </c>
      <c r="B88" s="5">
        <v>0</v>
      </c>
      <c r="C88" s="5">
        <v>0</v>
      </c>
      <c r="D88" s="5">
        <v>0</v>
      </c>
      <c r="E88" s="5">
        <v>0</v>
      </c>
      <c r="F88" s="5">
        <v>0.17280000000000001</v>
      </c>
    </row>
    <row r="89" spans="1:6" x14ac:dyDescent="0.2">
      <c r="A89" s="4" t="s">
        <v>536</v>
      </c>
      <c r="B89" s="5">
        <v>4.2</v>
      </c>
      <c r="C89" s="5">
        <v>0</v>
      </c>
      <c r="D89" s="5">
        <v>0</v>
      </c>
      <c r="E89" s="5">
        <v>10.9</v>
      </c>
      <c r="F89" s="5">
        <v>0</v>
      </c>
    </row>
    <row r="90" spans="1:6" x14ac:dyDescent="0.2">
      <c r="A90" s="4" t="s">
        <v>489</v>
      </c>
      <c r="B90" s="5">
        <v>0.44221899999999997</v>
      </c>
      <c r="C90" s="5">
        <v>553.02944000000002</v>
      </c>
      <c r="D90" s="5">
        <v>0</v>
      </c>
      <c r="E90" s="5">
        <v>0</v>
      </c>
      <c r="F90" s="5">
        <v>1.1125</v>
      </c>
    </row>
    <row r="91" spans="1:6" x14ac:dyDescent="0.2">
      <c r="A91" s="4" t="s">
        <v>492</v>
      </c>
      <c r="B91" s="5">
        <v>1.7250000000000001</v>
      </c>
      <c r="C91" s="5">
        <v>1.95</v>
      </c>
      <c r="D91" s="5">
        <v>0</v>
      </c>
      <c r="E91" s="5">
        <v>0.315</v>
      </c>
      <c r="F91" s="5">
        <v>0.5</v>
      </c>
    </row>
    <row r="92" spans="1:6" x14ac:dyDescent="0.2">
      <c r="A92" s="4" t="s">
        <v>486</v>
      </c>
      <c r="B92" s="5">
        <v>0</v>
      </c>
      <c r="C92" s="5">
        <v>1</v>
      </c>
      <c r="D92" s="5">
        <v>10.982685</v>
      </c>
      <c r="E92" s="5">
        <v>10.768635</v>
      </c>
      <c r="F92" s="5">
        <v>2</v>
      </c>
    </row>
    <row r="93" spans="1:6" x14ac:dyDescent="0.2">
      <c r="A93" s="4" t="s">
        <v>440</v>
      </c>
      <c r="B93" s="5">
        <v>678.94966299999999</v>
      </c>
      <c r="C93" s="5">
        <v>145.033885</v>
      </c>
      <c r="D93" s="5">
        <v>343.42089700000002</v>
      </c>
      <c r="E93" s="5">
        <v>2108.4620749999999</v>
      </c>
      <c r="F93" s="5">
        <v>2761.0932240000002</v>
      </c>
    </row>
    <row r="94" spans="1:6" x14ac:dyDescent="0.2">
      <c r="A94" s="4" t="s">
        <v>501</v>
      </c>
      <c r="B94" s="5">
        <v>0.04</v>
      </c>
      <c r="C94" s="5">
        <v>433.32531899999998</v>
      </c>
      <c r="D94" s="5">
        <v>0</v>
      </c>
      <c r="E94" s="5">
        <v>292.607685</v>
      </c>
      <c r="F94" s="5">
        <v>0</v>
      </c>
    </row>
    <row r="95" spans="1:6" x14ac:dyDescent="0.2">
      <c r="A95" s="4" t="s">
        <v>447</v>
      </c>
      <c r="B95" s="5">
        <v>828.66800999999998</v>
      </c>
      <c r="C95" s="5">
        <v>1201.026417</v>
      </c>
      <c r="D95" s="5">
        <v>1665.8441700000001</v>
      </c>
      <c r="E95" s="5">
        <v>826.24812699999995</v>
      </c>
      <c r="F95" s="5">
        <v>1069.7812080000001</v>
      </c>
    </row>
    <row r="96" spans="1:6" x14ac:dyDescent="0.2">
      <c r="A96" s="4" t="s">
        <v>795</v>
      </c>
      <c r="B96" s="5">
        <v>0</v>
      </c>
      <c r="C96" s="5">
        <v>5.5620000000000001E-3</v>
      </c>
      <c r="D96" s="5">
        <v>0</v>
      </c>
      <c r="E96" s="5">
        <v>0</v>
      </c>
      <c r="F96" s="5">
        <v>0</v>
      </c>
    </row>
    <row r="97" spans="1:6" x14ac:dyDescent="0.2">
      <c r="A97" s="4" t="s">
        <v>506</v>
      </c>
      <c r="B97" s="5">
        <v>2.1913499999999999</v>
      </c>
      <c r="C97" s="5">
        <v>23.266071</v>
      </c>
      <c r="D97" s="5">
        <v>0</v>
      </c>
      <c r="E97" s="5">
        <v>0</v>
      </c>
      <c r="F97" s="5">
        <v>0</v>
      </c>
    </row>
    <row r="98" spans="1:6" x14ac:dyDescent="0.2">
      <c r="A98" s="4" t="s">
        <v>796</v>
      </c>
      <c r="B98" s="5">
        <v>0</v>
      </c>
      <c r="C98" s="5">
        <v>0</v>
      </c>
      <c r="D98" s="5">
        <v>0</v>
      </c>
      <c r="E98" s="5">
        <v>2.5655890000000001</v>
      </c>
      <c r="F98" s="5">
        <v>0</v>
      </c>
    </row>
    <row r="99" spans="1:6" x14ac:dyDescent="0.2">
      <c r="A99" s="4" t="s">
        <v>451</v>
      </c>
      <c r="B99" s="5">
        <v>1387.7962889999999</v>
      </c>
      <c r="C99" s="5">
        <v>1301.6936639999999</v>
      </c>
      <c r="D99" s="5">
        <v>502.52127899999999</v>
      </c>
      <c r="E99" s="5">
        <v>513.08981500000004</v>
      </c>
      <c r="F99" s="5">
        <v>517.11175600000001</v>
      </c>
    </row>
    <row r="100" spans="1:6" x14ac:dyDescent="0.2">
      <c r="A100" s="4" t="s">
        <v>437</v>
      </c>
      <c r="B100" s="5">
        <v>3465.22273</v>
      </c>
      <c r="C100" s="5">
        <v>1259.568393</v>
      </c>
      <c r="D100" s="5">
        <v>6291.8344889999998</v>
      </c>
      <c r="E100" s="5">
        <v>4967.2543560000004</v>
      </c>
      <c r="F100" s="5">
        <v>6896.2501599999996</v>
      </c>
    </row>
    <row r="101" spans="1:6" x14ac:dyDescent="0.2">
      <c r="A101" s="4" t="s">
        <v>442</v>
      </c>
      <c r="B101" s="5">
        <v>1921.552443</v>
      </c>
      <c r="C101" s="5">
        <v>1416.3553830000001</v>
      </c>
      <c r="D101" s="5">
        <v>2871.3316140000002</v>
      </c>
      <c r="E101" s="5">
        <v>8131.1860450000004</v>
      </c>
      <c r="F101" s="5">
        <v>1967.7573050000001</v>
      </c>
    </row>
    <row r="102" spans="1:6" ht="13.5" thickBot="1" x14ac:dyDescent="0.25">
      <c r="A102" s="4" t="s">
        <v>545</v>
      </c>
      <c r="B102" s="5">
        <v>0</v>
      </c>
      <c r="C102" s="5">
        <v>0.30599999999999999</v>
      </c>
      <c r="D102" s="5">
        <v>0.14499999999999999</v>
      </c>
      <c r="E102" s="5">
        <v>0</v>
      </c>
      <c r="F102" s="5">
        <v>0</v>
      </c>
    </row>
    <row r="103" spans="1:6" s="3" customFormat="1" ht="13.5" thickBot="1" x14ac:dyDescent="0.25">
      <c r="A103" s="1" t="s">
        <v>588</v>
      </c>
      <c r="B103" s="2">
        <f>SUM($B$2:$B$102)</f>
        <v>89621.906843999997</v>
      </c>
      <c r="C103" s="2">
        <f>SUM($C$2:$C$102)</f>
        <v>73061.796153000018</v>
      </c>
      <c r="D103" s="2">
        <f>SUM($D$2:$D$102)</f>
        <v>161318.34673299995</v>
      </c>
      <c r="E103" s="2">
        <f>SUM($E$2:$E$102)</f>
        <v>112820.86242699999</v>
      </c>
      <c r="F103" s="2">
        <f>SUM($F$2:$F$102)</f>
        <v>114702.25970999995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3"/>
  <sheetViews>
    <sheetView workbookViewId="0">
      <selection activeCell="D4" sqref="D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781</v>
      </c>
      <c r="B1" s="2" t="s">
        <v>553</v>
      </c>
      <c r="C1" s="2" t="s">
        <v>554</v>
      </c>
      <c r="D1" s="2" t="s">
        <v>555</v>
      </c>
      <c r="E1" s="2" t="s">
        <v>556</v>
      </c>
      <c r="F1" s="2" t="s">
        <v>557</v>
      </c>
      <c r="G1" s="3"/>
    </row>
    <row r="2" spans="1:7" x14ac:dyDescent="0.2">
      <c r="A2" s="4" t="s">
        <v>463</v>
      </c>
      <c r="B2" s="5">
        <v>5682.1679999999997</v>
      </c>
      <c r="C2" s="5">
        <v>2334.674</v>
      </c>
      <c r="D2" s="5">
        <v>1121.3230000000001</v>
      </c>
      <c r="E2" s="5">
        <v>1899.75</v>
      </c>
      <c r="F2" s="5">
        <v>519.85900000000004</v>
      </c>
    </row>
    <row r="3" spans="1:7" x14ac:dyDescent="0.2">
      <c r="A3" s="4" t="s">
        <v>485</v>
      </c>
      <c r="B3" s="5">
        <v>0.56000000000000005</v>
      </c>
      <c r="C3" s="5">
        <v>1983.6010000000001</v>
      </c>
      <c r="D3" s="5">
        <v>485.34100000000001</v>
      </c>
      <c r="E3" s="5">
        <v>513.77499999999998</v>
      </c>
      <c r="F3" s="5">
        <v>36.409999999999997</v>
      </c>
    </row>
    <row r="4" spans="1:7" x14ac:dyDescent="0.2">
      <c r="A4" s="4" t="s">
        <v>458</v>
      </c>
      <c r="B4" s="5">
        <v>189.13849999999999</v>
      </c>
      <c r="C4" s="5">
        <v>36.0837</v>
      </c>
      <c r="D4" s="5">
        <v>1293.3975</v>
      </c>
      <c r="E4" s="5">
        <v>39.078499999999998</v>
      </c>
      <c r="F4" s="5">
        <v>86.554000000000002</v>
      </c>
    </row>
    <row r="5" spans="1:7" x14ac:dyDescent="0.2">
      <c r="A5" s="4" t="s">
        <v>518</v>
      </c>
      <c r="B5" s="5">
        <v>0</v>
      </c>
      <c r="C5" s="5">
        <v>0</v>
      </c>
      <c r="D5" s="5">
        <v>162.089</v>
      </c>
      <c r="E5" s="5">
        <v>0</v>
      </c>
      <c r="F5" s="5">
        <v>0</v>
      </c>
    </row>
    <row r="6" spans="1:7" x14ac:dyDescent="0.2">
      <c r="A6" s="4" t="s">
        <v>782</v>
      </c>
      <c r="B6" s="5">
        <v>0</v>
      </c>
      <c r="C6" s="5">
        <v>6.5000000000000002E-2</v>
      </c>
      <c r="D6" s="5">
        <v>0</v>
      </c>
      <c r="E6" s="5">
        <v>0</v>
      </c>
      <c r="F6" s="5">
        <v>0</v>
      </c>
    </row>
    <row r="7" spans="1:7" x14ac:dyDescent="0.2">
      <c r="A7" s="4" t="s">
        <v>475</v>
      </c>
      <c r="B7" s="5">
        <v>0</v>
      </c>
      <c r="C7" s="5">
        <v>0</v>
      </c>
      <c r="D7" s="5">
        <v>0</v>
      </c>
      <c r="E7" s="5">
        <v>0</v>
      </c>
      <c r="F7" s="5">
        <v>12.96</v>
      </c>
    </row>
    <row r="8" spans="1:7" x14ac:dyDescent="0.2">
      <c r="A8" s="4" t="s">
        <v>461</v>
      </c>
      <c r="B8" s="5">
        <v>0</v>
      </c>
      <c r="C8" s="5">
        <v>17.568999999999999</v>
      </c>
      <c r="D8" s="5">
        <v>0</v>
      </c>
      <c r="E8" s="5">
        <v>0</v>
      </c>
      <c r="F8" s="5">
        <v>881.89700000000005</v>
      </c>
    </row>
    <row r="9" spans="1:7" x14ac:dyDescent="0.2">
      <c r="A9" s="4" t="s">
        <v>783</v>
      </c>
      <c r="B9" s="5">
        <v>0.15</v>
      </c>
      <c r="C9" s="5">
        <v>0</v>
      </c>
      <c r="D9" s="5">
        <v>0</v>
      </c>
      <c r="E9" s="5">
        <v>0</v>
      </c>
      <c r="F9" s="5">
        <v>0</v>
      </c>
    </row>
    <row r="10" spans="1:7" x14ac:dyDescent="0.2">
      <c r="A10" s="4" t="s">
        <v>478</v>
      </c>
      <c r="B10" s="5">
        <v>0</v>
      </c>
      <c r="C10" s="5">
        <v>7.0000000000000001E-3</v>
      </c>
      <c r="D10" s="5">
        <v>0</v>
      </c>
      <c r="E10" s="5">
        <v>0.58150000000000002</v>
      </c>
      <c r="F10" s="5">
        <v>1.2E-2</v>
      </c>
    </row>
    <row r="11" spans="1:7" x14ac:dyDescent="0.2">
      <c r="A11" s="4" t="s">
        <v>530</v>
      </c>
      <c r="B11" s="5">
        <v>0.3644</v>
      </c>
      <c r="C11" s="5">
        <v>2.24E-2</v>
      </c>
      <c r="D11" s="5">
        <v>0</v>
      </c>
      <c r="E11" s="5">
        <v>0</v>
      </c>
      <c r="F11" s="5">
        <v>0</v>
      </c>
    </row>
    <row r="12" spans="1:7" x14ac:dyDescent="0.2">
      <c r="A12" s="4" t="s">
        <v>784</v>
      </c>
      <c r="B12" s="5">
        <v>0</v>
      </c>
      <c r="C12" s="5">
        <v>0</v>
      </c>
      <c r="D12" s="5">
        <v>0</v>
      </c>
      <c r="E12" s="5">
        <v>64</v>
      </c>
      <c r="F12" s="5">
        <v>0</v>
      </c>
    </row>
    <row r="13" spans="1:7" x14ac:dyDescent="0.2">
      <c r="A13" s="4" t="s">
        <v>434</v>
      </c>
      <c r="B13" s="5">
        <v>31991.690999999999</v>
      </c>
      <c r="C13" s="5">
        <v>13534.064</v>
      </c>
      <c r="D13" s="5">
        <v>73062.331000000006</v>
      </c>
      <c r="E13" s="5">
        <v>33185.154000000002</v>
      </c>
      <c r="F13" s="5">
        <v>62611.165000000001</v>
      </c>
    </row>
    <row r="14" spans="1:7" x14ac:dyDescent="0.2">
      <c r="A14" s="4" t="s">
        <v>453</v>
      </c>
      <c r="B14" s="5">
        <v>413.05833999999999</v>
      </c>
      <c r="C14" s="5">
        <v>324.97090000000003</v>
      </c>
      <c r="D14" s="5">
        <v>1145.3440000000001</v>
      </c>
      <c r="E14" s="5">
        <v>1294.8030000000001</v>
      </c>
      <c r="F14" s="5">
        <v>836.61699999999996</v>
      </c>
    </row>
    <row r="15" spans="1:7" x14ac:dyDescent="0.2">
      <c r="A15" s="4" t="s">
        <v>500</v>
      </c>
      <c r="B15" s="5">
        <v>0</v>
      </c>
      <c r="C15" s="5">
        <v>216.02334999999999</v>
      </c>
      <c r="D15" s="5">
        <v>0</v>
      </c>
      <c r="E15" s="5">
        <v>0</v>
      </c>
      <c r="F15" s="5">
        <v>0</v>
      </c>
    </row>
    <row r="16" spans="1:7" x14ac:dyDescent="0.2">
      <c r="A16" s="4" t="s">
        <v>449</v>
      </c>
      <c r="B16" s="5">
        <v>51544.004399999998</v>
      </c>
      <c r="C16" s="5">
        <v>22887.203000000001</v>
      </c>
      <c r="D16" s="5">
        <v>92066.842000000004</v>
      </c>
      <c r="E16" s="5">
        <v>156388.58528999999</v>
      </c>
      <c r="F16" s="5">
        <v>15593.075999999999</v>
      </c>
    </row>
    <row r="17" spans="1:6" x14ac:dyDescent="0.2">
      <c r="A17" s="4" t="s">
        <v>497</v>
      </c>
      <c r="B17" s="5">
        <v>1.2</v>
      </c>
      <c r="C17" s="5">
        <v>4.1271000000000004</v>
      </c>
      <c r="D17" s="5">
        <v>2.3319999999999999</v>
      </c>
      <c r="E17" s="5">
        <v>0</v>
      </c>
      <c r="F17" s="5">
        <v>0.13200000000000001</v>
      </c>
    </row>
    <row r="18" spans="1:6" x14ac:dyDescent="0.2">
      <c r="A18" s="4" t="s">
        <v>456</v>
      </c>
      <c r="B18" s="5">
        <v>40.182000000000002</v>
      </c>
      <c r="C18" s="5">
        <v>570.62</v>
      </c>
      <c r="D18" s="5">
        <v>2619.4899999999998</v>
      </c>
      <c r="E18" s="5">
        <v>259.29000000000002</v>
      </c>
      <c r="F18" s="5">
        <v>774.38699999999994</v>
      </c>
    </row>
    <row r="19" spans="1:6" x14ac:dyDescent="0.2">
      <c r="A19" s="4" t="s">
        <v>477</v>
      </c>
      <c r="B19" s="5">
        <v>48.04</v>
      </c>
      <c r="C19" s="5">
        <v>26.806999999999999</v>
      </c>
      <c r="D19" s="5">
        <v>14.98</v>
      </c>
      <c r="E19" s="5">
        <v>0</v>
      </c>
      <c r="F19" s="5">
        <v>34.558999999999997</v>
      </c>
    </row>
    <row r="20" spans="1:6" x14ac:dyDescent="0.2">
      <c r="A20" s="4" t="s">
        <v>443</v>
      </c>
      <c r="B20" s="5">
        <v>3951.3345199999999</v>
      </c>
      <c r="C20" s="5">
        <v>1692.74278</v>
      </c>
      <c r="D20" s="5">
        <v>464.71906000000001</v>
      </c>
      <c r="E20" s="5">
        <v>2938.9114</v>
      </c>
      <c r="F20" s="5">
        <v>545.25315000000001</v>
      </c>
    </row>
    <row r="21" spans="1:6" x14ac:dyDescent="0.2">
      <c r="A21" s="4" t="s">
        <v>785</v>
      </c>
      <c r="B21" s="5">
        <v>0</v>
      </c>
      <c r="C21" s="5">
        <v>10.193</v>
      </c>
      <c r="D21" s="5">
        <v>1.8622000000000001</v>
      </c>
      <c r="E21" s="5">
        <v>0</v>
      </c>
      <c r="F21" s="5">
        <v>0</v>
      </c>
    </row>
    <row r="22" spans="1:6" x14ac:dyDescent="0.2">
      <c r="A22" s="4" t="s">
        <v>436</v>
      </c>
      <c r="B22" s="5">
        <v>11137.477000000001</v>
      </c>
      <c r="C22" s="5">
        <v>7479.2672999999995</v>
      </c>
      <c r="D22" s="5">
        <v>7867.424</v>
      </c>
      <c r="E22" s="5">
        <v>18692.436000000002</v>
      </c>
      <c r="F22" s="5">
        <v>23700.195199999998</v>
      </c>
    </row>
    <row r="23" spans="1:6" x14ac:dyDescent="0.2">
      <c r="A23" s="4" t="s">
        <v>498</v>
      </c>
      <c r="B23" s="5">
        <v>3.8</v>
      </c>
      <c r="C23" s="5">
        <v>0</v>
      </c>
      <c r="D23" s="5">
        <v>1.87</v>
      </c>
      <c r="E23" s="5">
        <v>0</v>
      </c>
      <c r="F23" s="5">
        <v>3.7999999999999999E-2</v>
      </c>
    </row>
    <row r="24" spans="1:6" x14ac:dyDescent="0.2">
      <c r="A24" s="4" t="s">
        <v>483</v>
      </c>
      <c r="B24" s="5">
        <v>0.35799999999999998</v>
      </c>
      <c r="C24" s="5">
        <v>0</v>
      </c>
      <c r="D24" s="5">
        <v>0</v>
      </c>
      <c r="E24" s="5">
        <v>0</v>
      </c>
      <c r="F24" s="5">
        <v>4.21</v>
      </c>
    </row>
    <row r="25" spans="1:6" x14ac:dyDescent="0.2">
      <c r="A25" s="4" t="s">
        <v>471</v>
      </c>
      <c r="B25" s="5">
        <v>140.80000000000001</v>
      </c>
      <c r="C25" s="5">
        <v>108.82</v>
      </c>
      <c r="D25" s="5">
        <v>210.88900000000001</v>
      </c>
      <c r="E25" s="5">
        <v>152.46100000000001</v>
      </c>
      <c r="F25" s="5">
        <v>165.37700000000001</v>
      </c>
    </row>
    <row r="26" spans="1:6" x14ac:dyDescent="0.2">
      <c r="A26" s="4" t="s">
        <v>472</v>
      </c>
      <c r="B26" s="5">
        <v>129.04599999999999</v>
      </c>
      <c r="C26" s="5">
        <v>51.682400000000001</v>
      </c>
      <c r="D26" s="5">
        <v>35.209600000000002</v>
      </c>
      <c r="E26" s="5">
        <v>21.738599999999998</v>
      </c>
      <c r="F26" s="5">
        <v>51.198</v>
      </c>
    </row>
    <row r="27" spans="1:6" x14ac:dyDescent="0.2">
      <c r="A27" s="4" t="s">
        <v>546</v>
      </c>
      <c r="B27" s="5">
        <v>79.94</v>
      </c>
      <c r="C27" s="5">
        <v>0</v>
      </c>
      <c r="D27" s="5">
        <v>0</v>
      </c>
      <c r="E27" s="5">
        <v>0</v>
      </c>
      <c r="F27" s="5">
        <v>0</v>
      </c>
    </row>
    <row r="28" spans="1:6" x14ac:dyDescent="0.2">
      <c r="A28" s="4" t="s">
        <v>457</v>
      </c>
      <c r="B28" s="5">
        <v>2047.673</v>
      </c>
      <c r="C28" s="5">
        <v>2980.2640000000001</v>
      </c>
      <c r="D28" s="5">
        <v>2941.6</v>
      </c>
      <c r="E28" s="5">
        <v>3034.2660000000001</v>
      </c>
      <c r="F28" s="5">
        <v>821.35900000000004</v>
      </c>
    </row>
    <row r="29" spans="1:6" x14ac:dyDescent="0.2">
      <c r="A29" s="4" t="s">
        <v>786</v>
      </c>
      <c r="B29" s="5">
        <v>0</v>
      </c>
      <c r="C29" s="5">
        <v>0.2</v>
      </c>
      <c r="D29" s="5">
        <v>0</v>
      </c>
      <c r="E29" s="5">
        <v>0</v>
      </c>
      <c r="F29" s="5">
        <v>0</v>
      </c>
    </row>
    <row r="30" spans="1:6" x14ac:dyDescent="0.2">
      <c r="A30" s="4" t="s">
        <v>488</v>
      </c>
      <c r="B30" s="5">
        <v>0</v>
      </c>
      <c r="C30" s="5">
        <v>24324.929</v>
      </c>
      <c r="D30" s="5">
        <v>38265.853999999999</v>
      </c>
      <c r="E30" s="5">
        <v>21283.506000000001</v>
      </c>
      <c r="F30" s="5">
        <v>1.2500000000000001E-2</v>
      </c>
    </row>
    <row r="31" spans="1:6" x14ac:dyDescent="0.2">
      <c r="A31" s="4" t="s">
        <v>787</v>
      </c>
      <c r="B31" s="5">
        <v>3.58</v>
      </c>
      <c r="C31" s="5">
        <v>0.05</v>
      </c>
      <c r="D31" s="5">
        <v>0</v>
      </c>
      <c r="E31" s="5">
        <v>0.26050000000000001</v>
      </c>
      <c r="F31" s="5">
        <v>0</v>
      </c>
    </row>
    <row r="32" spans="1:6" x14ac:dyDescent="0.2">
      <c r="A32" s="4" t="s">
        <v>441</v>
      </c>
      <c r="B32" s="5">
        <v>0</v>
      </c>
      <c r="C32" s="5">
        <v>1145.8900000000001</v>
      </c>
      <c r="D32" s="5">
        <v>5710.2830000000004</v>
      </c>
      <c r="E32" s="5">
        <v>956.08</v>
      </c>
      <c r="F32" s="5">
        <v>2507.5749999999998</v>
      </c>
    </row>
    <row r="33" spans="1:6" x14ac:dyDescent="0.2">
      <c r="A33" s="4" t="s">
        <v>445</v>
      </c>
      <c r="B33" s="5">
        <v>1538.26856</v>
      </c>
      <c r="C33" s="5">
        <v>1683.16346</v>
      </c>
      <c r="D33" s="5">
        <v>5194.9402699999991</v>
      </c>
      <c r="E33" s="5">
        <v>2569.7559999999999</v>
      </c>
      <c r="F33" s="5">
        <v>1981.0344399999999</v>
      </c>
    </row>
    <row r="34" spans="1:6" x14ac:dyDescent="0.2">
      <c r="A34" s="4" t="s">
        <v>460</v>
      </c>
      <c r="B34" s="5">
        <v>126.78</v>
      </c>
      <c r="C34" s="5">
        <v>608.28099999999995</v>
      </c>
      <c r="D34" s="5">
        <v>453.87</v>
      </c>
      <c r="E34" s="5">
        <v>1191.18</v>
      </c>
      <c r="F34" s="5">
        <v>374.4085</v>
      </c>
    </row>
    <row r="35" spans="1:6" x14ac:dyDescent="0.2">
      <c r="A35" s="4" t="s">
        <v>446</v>
      </c>
      <c r="B35" s="5">
        <v>1414.7462499999999</v>
      </c>
      <c r="C35" s="5">
        <v>18104.724999999999</v>
      </c>
      <c r="D35" s="5">
        <v>2042.796</v>
      </c>
      <c r="E35" s="5">
        <v>6089.3530000000001</v>
      </c>
      <c r="F35" s="5">
        <v>5445.7910000000002</v>
      </c>
    </row>
    <row r="36" spans="1:6" x14ac:dyDescent="0.2">
      <c r="A36" s="4" t="s">
        <v>474</v>
      </c>
      <c r="B36" s="5">
        <v>0</v>
      </c>
      <c r="C36" s="5">
        <v>46.253</v>
      </c>
      <c r="D36" s="5">
        <v>8.4</v>
      </c>
      <c r="E36" s="5">
        <v>24.7</v>
      </c>
      <c r="F36" s="5">
        <v>37</v>
      </c>
    </row>
    <row r="37" spans="1:6" x14ac:dyDescent="0.2">
      <c r="A37" s="4" t="s">
        <v>450</v>
      </c>
      <c r="B37" s="5">
        <v>640.13866000000007</v>
      </c>
      <c r="C37" s="5">
        <v>512.13840000000005</v>
      </c>
      <c r="D37" s="5">
        <v>1064.1595</v>
      </c>
      <c r="E37" s="5">
        <v>3416.25569</v>
      </c>
      <c r="F37" s="5">
        <v>3119.1532999999999</v>
      </c>
    </row>
    <row r="38" spans="1:6" x14ac:dyDescent="0.2">
      <c r="A38" s="4" t="s">
        <v>473</v>
      </c>
      <c r="B38" s="5">
        <v>125.239</v>
      </c>
      <c r="C38" s="5">
        <v>144.30199999999999</v>
      </c>
      <c r="D38" s="5">
        <v>63.94</v>
      </c>
      <c r="E38" s="5">
        <v>90.798000000000002</v>
      </c>
      <c r="F38" s="5">
        <v>73.795000000000002</v>
      </c>
    </row>
    <row r="39" spans="1:6" x14ac:dyDescent="0.2">
      <c r="A39" s="4" t="s">
        <v>495</v>
      </c>
      <c r="B39" s="5">
        <v>0</v>
      </c>
      <c r="C39" s="5">
        <v>0</v>
      </c>
      <c r="D39" s="5">
        <v>3.9E-2</v>
      </c>
      <c r="E39" s="5">
        <v>0</v>
      </c>
      <c r="F39" s="5">
        <v>0.495</v>
      </c>
    </row>
    <row r="40" spans="1:6" x14ac:dyDescent="0.2">
      <c r="A40" s="4" t="s">
        <v>466</v>
      </c>
      <c r="B40" s="5">
        <v>1099.3149699999999</v>
      </c>
      <c r="C40" s="5">
        <v>1623.2239999999999</v>
      </c>
      <c r="D40" s="5">
        <v>502.26</v>
      </c>
      <c r="E40" s="5">
        <v>458.99490000000003</v>
      </c>
      <c r="F40" s="5">
        <v>162.02000000000001</v>
      </c>
    </row>
    <row r="41" spans="1:6" x14ac:dyDescent="0.2">
      <c r="A41" s="4" t="s">
        <v>470</v>
      </c>
      <c r="B41" s="5">
        <v>0</v>
      </c>
      <c r="C41" s="5">
        <v>0</v>
      </c>
      <c r="D41" s="5">
        <v>359.78199999999998</v>
      </c>
      <c r="E41" s="5">
        <v>0</v>
      </c>
      <c r="F41" s="5">
        <v>65.415000000000006</v>
      </c>
    </row>
    <row r="42" spans="1:6" x14ac:dyDescent="0.2">
      <c r="A42" s="4" t="s">
        <v>788</v>
      </c>
      <c r="B42" s="5">
        <v>0</v>
      </c>
      <c r="C42" s="5">
        <v>0.4</v>
      </c>
      <c r="D42" s="5">
        <v>0</v>
      </c>
      <c r="E42" s="5">
        <v>0</v>
      </c>
      <c r="F42" s="5">
        <v>0</v>
      </c>
    </row>
    <row r="43" spans="1:6" x14ac:dyDescent="0.2">
      <c r="A43" s="4" t="s">
        <v>789</v>
      </c>
      <c r="B43" s="5">
        <v>0</v>
      </c>
      <c r="C43" s="5">
        <v>0</v>
      </c>
      <c r="D43" s="5">
        <v>0</v>
      </c>
      <c r="E43" s="5">
        <v>0.63600000000000001</v>
      </c>
      <c r="F43" s="5">
        <v>0</v>
      </c>
    </row>
    <row r="44" spans="1:6" x14ac:dyDescent="0.2">
      <c r="A44" s="4" t="s">
        <v>790</v>
      </c>
      <c r="B44" s="5">
        <v>0</v>
      </c>
      <c r="C44" s="5">
        <v>0</v>
      </c>
      <c r="D44" s="5">
        <v>0</v>
      </c>
      <c r="E44" s="5">
        <v>5.0000000000000001E-3</v>
      </c>
      <c r="F44" s="5">
        <v>0</v>
      </c>
    </row>
    <row r="45" spans="1:6" x14ac:dyDescent="0.2">
      <c r="A45" s="4" t="s">
        <v>480</v>
      </c>
      <c r="B45" s="5">
        <v>37.906500000000001</v>
      </c>
      <c r="C45" s="5">
        <v>0</v>
      </c>
      <c r="D45" s="5">
        <v>6.2545999999999999</v>
      </c>
      <c r="E45" s="5">
        <v>10.581</v>
      </c>
      <c r="F45" s="5">
        <v>32.412279999999996</v>
      </c>
    </row>
    <row r="46" spans="1:6" x14ac:dyDescent="0.2">
      <c r="A46" s="4" t="s">
        <v>467</v>
      </c>
      <c r="B46" s="5">
        <v>185.26499999999999</v>
      </c>
      <c r="C46" s="5">
        <v>96.811999999999998</v>
      </c>
      <c r="D46" s="5">
        <v>126.392</v>
      </c>
      <c r="E46" s="5">
        <v>129.50360000000001</v>
      </c>
      <c r="F46" s="5">
        <v>152.97820000000002</v>
      </c>
    </row>
    <row r="47" spans="1:6" x14ac:dyDescent="0.2">
      <c r="A47" s="4" t="s">
        <v>484</v>
      </c>
      <c r="B47" s="5">
        <v>0</v>
      </c>
      <c r="C47" s="5">
        <v>0</v>
      </c>
      <c r="D47" s="5">
        <v>0</v>
      </c>
      <c r="E47" s="5">
        <v>0</v>
      </c>
      <c r="F47" s="5">
        <v>10.8</v>
      </c>
    </row>
    <row r="48" spans="1:6" x14ac:dyDescent="0.2">
      <c r="A48" s="4" t="s">
        <v>504</v>
      </c>
      <c r="B48" s="5">
        <v>0</v>
      </c>
      <c r="C48" s="5">
        <v>0.6</v>
      </c>
      <c r="D48" s="5">
        <v>0</v>
      </c>
      <c r="E48" s="5">
        <v>0</v>
      </c>
      <c r="F48" s="5">
        <v>0</v>
      </c>
    </row>
    <row r="49" spans="1:6" x14ac:dyDescent="0.2">
      <c r="A49" s="4" t="s">
        <v>791</v>
      </c>
      <c r="B49" s="5">
        <v>0</v>
      </c>
      <c r="C49" s="5">
        <v>0</v>
      </c>
      <c r="D49" s="5">
        <v>0</v>
      </c>
      <c r="E49" s="5">
        <v>112</v>
      </c>
      <c r="F49" s="5">
        <v>0</v>
      </c>
    </row>
    <row r="50" spans="1:6" x14ac:dyDescent="0.2">
      <c r="A50" s="4" t="s">
        <v>435</v>
      </c>
      <c r="B50" s="5">
        <v>69884.733999999997</v>
      </c>
      <c r="C50" s="5">
        <v>88448.543999999994</v>
      </c>
      <c r="D50" s="5">
        <v>176148.97700000001</v>
      </c>
      <c r="E50" s="5">
        <v>149089.19200000001</v>
      </c>
      <c r="F50" s="5">
        <v>61259.874000000003</v>
      </c>
    </row>
    <row r="51" spans="1:6" x14ac:dyDescent="0.2">
      <c r="A51" s="4" t="s">
        <v>505</v>
      </c>
      <c r="B51" s="5">
        <v>0</v>
      </c>
      <c r="C51" s="5">
        <v>233.928</v>
      </c>
      <c r="D51" s="5">
        <v>394.11399999999998</v>
      </c>
      <c r="E51" s="5">
        <v>196</v>
      </c>
      <c r="F51" s="5">
        <v>0</v>
      </c>
    </row>
    <row r="52" spans="1:6" x14ac:dyDescent="0.2">
      <c r="A52" s="4" t="s">
        <v>517</v>
      </c>
      <c r="B52" s="5">
        <v>37.86</v>
      </c>
      <c r="C52" s="5">
        <v>7.08</v>
      </c>
      <c r="D52" s="5">
        <v>0.41</v>
      </c>
      <c r="E52" s="5">
        <v>0</v>
      </c>
      <c r="F52" s="5">
        <v>0</v>
      </c>
    </row>
    <row r="53" spans="1:6" x14ac:dyDescent="0.2">
      <c r="A53" s="4" t="s">
        <v>499</v>
      </c>
      <c r="B53" s="5">
        <v>0</v>
      </c>
      <c r="C53" s="5">
        <v>0</v>
      </c>
      <c r="D53" s="5">
        <v>0</v>
      </c>
      <c r="E53" s="5">
        <v>0</v>
      </c>
      <c r="F53" s="5">
        <v>0.01</v>
      </c>
    </row>
    <row r="54" spans="1:6" x14ac:dyDescent="0.2">
      <c r="A54" s="4" t="s">
        <v>481</v>
      </c>
      <c r="B54" s="5">
        <v>126.47116</v>
      </c>
      <c r="C54" s="5">
        <v>294.03399999999999</v>
      </c>
      <c r="D54" s="5">
        <v>27.088049999999999</v>
      </c>
      <c r="E54" s="5">
        <v>6.2039999999999997</v>
      </c>
      <c r="F54" s="5">
        <v>0.1953</v>
      </c>
    </row>
    <row r="55" spans="1:6" x14ac:dyDescent="0.2">
      <c r="A55" s="4" t="s">
        <v>493</v>
      </c>
      <c r="B55" s="5">
        <v>0</v>
      </c>
      <c r="C55" s="5">
        <v>0</v>
      </c>
      <c r="D55" s="5">
        <v>0.27</v>
      </c>
      <c r="E55" s="5">
        <v>0</v>
      </c>
      <c r="F55" s="5">
        <v>8.7999999999999995E-2</v>
      </c>
    </row>
    <row r="56" spans="1:6" x14ac:dyDescent="0.2">
      <c r="A56" s="4" t="s">
        <v>468</v>
      </c>
      <c r="B56" s="5">
        <v>45.6</v>
      </c>
      <c r="C56" s="5">
        <v>5.6369999999999996</v>
      </c>
      <c r="D56" s="5">
        <v>0.76400000000000001</v>
      </c>
      <c r="E56" s="5">
        <v>4.8000000000000001E-2</v>
      </c>
      <c r="F56" s="5">
        <v>3.8239999999999998</v>
      </c>
    </row>
    <row r="57" spans="1:6" x14ac:dyDescent="0.2">
      <c r="A57" s="4" t="s">
        <v>542</v>
      </c>
      <c r="B57" s="5">
        <v>0</v>
      </c>
      <c r="C57" s="5">
        <v>1.6E-2</v>
      </c>
      <c r="D57" s="5">
        <v>0.82499999999999996</v>
      </c>
      <c r="E57" s="5">
        <v>2</v>
      </c>
      <c r="F57" s="5">
        <v>0</v>
      </c>
    </row>
    <row r="58" spans="1:6" x14ac:dyDescent="0.2">
      <c r="A58" s="4" t="s">
        <v>494</v>
      </c>
      <c r="B58" s="5">
        <v>0</v>
      </c>
      <c r="C58" s="5">
        <v>0</v>
      </c>
      <c r="D58" s="5">
        <v>0.08</v>
      </c>
      <c r="E58" s="5">
        <v>0</v>
      </c>
      <c r="F58" s="5">
        <v>0.08</v>
      </c>
    </row>
    <row r="59" spans="1:6" x14ac:dyDescent="0.2">
      <c r="A59" s="4" t="s">
        <v>515</v>
      </c>
      <c r="B59" s="5">
        <v>0</v>
      </c>
      <c r="C59" s="5">
        <v>0</v>
      </c>
      <c r="D59" s="5">
        <v>0</v>
      </c>
      <c r="E59" s="5">
        <v>17.3</v>
      </c>
      <c r="F59" s="5">
        <v>0</v>
      </c>
    </row>
    <row r="60" spans="1:6" x14ac:dyDescent="0.2">
      <c r="A60" s="4" t="s">
        <v>529</v>
      </c>
      <c r="B60" s="5">
        <v>0.34899999999999998</v>
      </c>
      <c r="C60" s="5">
        <v>8.0000000000000002E-3</v>
      </c>
      <c r="D60" s="5">
        <v>2.8000000000000001E-2</v>
      </c>
      <c r="E60" s="5">
        <v>0</v>
      </c>
      <c r="F60" s="5">
        <v>0</v>
      </c>
    </row>
    <row r="61" spans="1:6" x14ac:dyDescent="0.2">
      <c r="A61" s="4" t="s">
        <v>490</v>
      </c>
      <c r="B61" s="5">
        <v>0</v>
      </c>
      <c r="C61" s="5">
        <v>0</v>
      </c>
      <c r="D61" s="5">
        <v>0.12</v>
      </c>
      <c r="E61" s="5">
        <v>0</v>
      </c>
      <c r="F61" s="5">
        <v>0.2</v>
      </c>
    </row>
    <row r="62" spans="1:6" x14ac:dyDescent="0.2">
      <c r="A62" s="4" t="s">
        <v>479</v>
      </c>
      <c r="B62" s="5">
        <v>0</v>
      </c>
      <c r="C62" s="5">
        <v>0</v>
      </c>
      <c r="D62" s="5">
        <v>30.890999999999998</v>
      </c>
      <c r="E62" s="5">
        <v>0</v>
      </c>
      <c r="F62" s="5">
        <v>16.491</v>
      </c>
    </row>
    <row r="63" spans="1:6" x14ac:dyDescent="0.2">
      <c r="A63" s="4" t="s">
        <v>462</v>
      </c>
      <c r="B63" s="5">
        <v>0</v>
      </c>
      <c r="C63" s="5">
        <v>0</v>
      </c>
      <c r="D63" s="5">
        <v>0</v>
      </c>
      <c r="E63" s="5">
        <v>0</v>
      </c>
      <c r="F63" s="5">
        <v>251.2</v>
      </c>
    </row>
    <row r="64" spans="1:6" x14ac:dyDescent="0.2">
      <c r="A64" s="4" t="s">
        <v>541</v>
      </c>
      <c r="B64" s="5">
        <v>0</v>
      </c>
      <c r="C64" s="5">
        <v>0.218</v>
      </c>
      <c r="D64" s="5">
        <v>8.9999999999999993E-3</v>
      </c>
      <c r="E64" s="5">
        <v>5.5</v>
      </c>
      <c r="F64" s="5">
        <v>0</v>
      </c>
    </row>
    <row r="65" spans="1:6" x14ac:dyDescent="0.2">
      <c r="A65" s="4" t="s">
        <v>438</v>
      </c>
      <c r="B65" s="5">
        <v>3260.3609999999999</v>
      </c>
      <c r="C65" s="5">
        <v>2678.8980000000001</v>
      </c>
      <c r="D65" s="5">
        <v>6790.5749999999998</v>
      </c>
      <c r="E65" s="5">
        <v>90</v>
      </c>
      <c r="F65" s="5">
        <v>7007.94</v>
      </c>
    </row>
    <row r="66" spans="1:6" x14ac:dyDescent="0.2">
      <c r="A66" s="4" t="s">
        <v>455</v>
      </c>
      <c r="B66" s="5">
        <v>1464.1679999999999</v>
      </c>
      <c r="C66" s="5">
        <v>4490.0950000000003</v>
      </c>
      <c r="D66" s="5">
        <v>5366.634</v>
      </c>
      <c r="E66" s="5">
        <v>7248.4859999999999</v>
      </c>
      <c r="F66" s="5">
        <v>1304.6369999999999</v>
      </c>
    </row>
    <row r="67" spans="1:6" x14ac:dyDescent="0.2">
      <c r="A67" s="4" t="s">
        <v>491</v>
      </c>
      <c r="B67" s="5">
        <v>50.061</v>
      </c>
      <c r="C67" s="5">
        <v>41.134</v>
      </c>
      <c r="D67" s="5">
        <v>36.097999999999999</v>
      </c>
      <c r="E67" s="5">
        <v>0</v>
      </c>
      <c r="F67" s="5">
        <v>0.25</v>
      </c>
    </row>
    <row r="68" spans="1:6" x14ac:dyDescent="0.2">
      <c r="A68" s="4" t="s">
        <v>482</v>
      </c>
      <c r="B68" s="5">
        <v>319.47800000000001</v>
      </c>
      <c r="C68" s="5">
        <v>225.84700000000001</v>
      </c>
      <c r="D68" s="5">
        <v>843.03800000000001</v>
      </c>
      <c r="E68" s="5">
        <v>1564.1869999999999</v>
      </c>
      <c r="F68" s="5">
        <v>8.6440000000000001</v>
      </c>
    </row>
    <row r="69" spans="1:6" x14ac:dyDescent="0.2">
      <c r="A69" s="4" t="s">
        <v>792</v>
      </c>
      <c r="B69" s="5">
        <v>0</v>
      </c>
      <c r="C69" s="5">
        <v>0</v>
      </c>
      <c r="D69" s="5">
        <v>1.9E-2</v>
      </c>
      <c r="E69" s="5">
        <v>0</v>
      </c>
      <c r="F69" s="5">
        <v>0</v>
      </c>
    </row>
    <row r="70" spans="1:6" x14ac:dyDescent="0.2">
      <c r="A70" s="4" t="s">
        <v>528</v>
      </c>
      <c r="B70" s="5">
        <v>497.8</v>
      </c>
      <c r="C70" s="5">
        <v>0</v>
      </c>
      <c r="D70" s="5">
        <v>0</v>
      </c>
      <c r="E70" s="5">
        <v>0</v>
      </c>
      <c r="F70" s="5">
        <v>0</v>
      </c>
    </row>
    <row r="71" spans="1:6" x14ac:dyDescent="0.2">
      <c r="A71" s="4" t="s">
        <v>464</v>
      </c>
      <c r="B71" s="5">
        <v>462.22699999999998</v>
      </c>
      <c r="C71" s="5">
        <v>547.68499999999995</v>
      </c>
      <c r="D71" s="5">
        <v>908.18</v>
      </c>
      <c r="E71" s="5">
        <v>644.32899999999995</v>
      </c>
      <c r="F71" s="5">
        <v>336.68599999999998</v>
      </c>
    </row>
    <row r="72" spans="1:6" x14ac:dyDescent="0.2">
      <c r="A72" s="4" t="s">
        <v>439</v>
      </c>
      <c r="B72" s="5">
        <v>55997.938999999998</v>
      </c>
      <c r="C72" s="5">
        <v>66021.764999999999</v>
      </c>
      <c r="D72" s="5">
        <v>62051.847000000002</v>
      </c>
      <c r="E72" s="5">
        <v>8235.7450499999995</v>
      </c>
      <c r="F72" s="5">
        <v>23825.339</v>
      </c>
    </row>
    <row r="73" spans="1:6" x14ac:dyDescent="0.2">
      <c r="A73" s="4" t="s">
        <v>448</v>
      </c>
      <c r="B73" s="5">
        <v>9902.7705999999998</v>
      </c>
      <c r="C73" s="5">
        <v>4574.259</v>
      </c>
      <c r="D73" s="5">
        <v>5507.4610000000002</v>
      </c>
      <c r="E73" s="5">
        <v>9506.6980000000003</v>
      </c>
      <c r="F73" s="5">
        <v>1176.7819999999999</v>
      </c>
    </row>
    <row r="74" spans="1:6" x14ac:dyDescent="0.2">
      <c r="A74" s="4" t="s">
        <v>547</v>
      </c>
      <c r="B74" s="5">
        <v>80</v>
      </c>
      <c r="C74" s="5">
        <v>0</v>
      </c>
      <c r="D74" s="5">
        <v>0</v>
      </c>
      <c r="E74" s="5">
        <v>0</v>
      </c>
      <c r="F74" s="5">
        <v>0</v>
      </c>
    </row>
    <row r="75" spans="1:6" x14ac:dyDescent="0.2">
      <c r="A75" s="4" t="s">
        <v>459</v>
      </c>
      <c r="B75" s="5">
        <v>0</v>
      </c>
      <c r="C75" s="5">
        <v>0</v>
      </c>
      <c r="D75" s="5">
        <v>1023.991</v>
      </c>
      <c r="E75" s="5">
        <v>655.28700000000003</v>
      </c>
      <c r="F75" s="5">
        <v>772.99199999999996</v>
      </c>
    </row>
    <row r="76" spans="1:6" x14ac:dyDescent="0.2">
      <c r="A76" s="4" t="s">
        <v>469</v>
      </c>
      <c r="B76" s="5">
        <v>0</v>
      </c>
      <c r="C76" s="5">
        <v>0</v>
      </c>
      <c r="D76" s="5">
        <v>68.843000000000004</v>
      </c>
      <c r="E76" s="5">
        <v>0</v>
      </c>
      <c r="F76" s="5">
        <v>301.80500000000001</v>
      </c>
    </row>
    <row r="77" spans="1:6" x14ac:dyDescent="0.2">
      <c r="A77" s="4" t="s">
        <v>793</v>
      </c>
      <c r="B77" s="5">
        <v>13.38</v>
      </c>
      <c r="C77" s="5">
        <v>0.307</v>
      </c>
      <c r="D77" s="5">
        <v>0</v>
      </c>
      <c r="E77" s="5">
        <v>0</v>
      </c>
      <c r="F77" s="5">
        <v>0</v>
      </c>
    </row>
    <row r="78" spans="1:6" x14ac:dyDescent="0.2">
      <c r="A78" s="4" t="s">
        <v>502</v>
      </c>
      <c r="B78" s="5">
        <v>0</v>
      </c>
      <c r="C78" s="5">
        <v>223.87100000000001</v>
      </c>
      <c r="D78" s="5">
        <v>0</v>
      </c>
      <c r="E78" s="5">
        <v>0</v>
      </c>
      <c r="F78" s="5">
        <v>0</v>
      </c>
    </row>
    <row r="79" spans="1:6" x14ac:dyDescent="0.2">
      <c r="A79" s="4" t="s">
        <v>444</v>
      </c>
      <c r="B79" s="5">
        <v>1813.11249</v>
      </c>
      <c r="C79" s="5">
        <v>1283.6189199999999</v>
      </c>
      <c r="D79" s="5">
        <v>3696.9791600000003</v>
      </c>
      <c r="E79" s="5">
        <v>1047.5183999999999</v>
      </c>
      <c r="F79" s="5">
        <v>1552.8308</v>
      </c>
    </row>
    <row r="80" spans="1:6" x14ac:dyDescent="0.2">
      <c r="A80" s="4" t="s">
        <v>465</v>
      </c>
      <c r="B80" s="5">
        <v>0</v>
      </c>
      <c r="C80" s="5">
        <v>0</v>
      </c>
      <c r="D80" s="5">
        <v>0</v>
      </c>
      <c r="E80" s="5">
        <v>81.281999999999996</v>
      </c>
      <c r="F80" s="5">
        <v>400.685</v>
      </c>
    </row>
    <row r="81" spans="1:6" x14ac:dyDescent="0.2">
      <c r="A81" s="4" t="s">
        <v>511</v>
      </c>
      <c r="B81" s="5">
        <v>14.43</v>
      </c>
      <c r="C81" s="5">
        <v>377.30700000000002</v>
      </c>
      <c r="D81" s="5">
        <v>477.589</v>
      </c>
      <c r="E81" s="5">
        <v>0</v>
      </c>
      <c r="F81" s="5">
        <v>0</v>
      </c>
    </row>
    <row r="82" spans="1:6" x14ac:dyDescent="0.2">
      <c r="A82" s="4" t="s">
        <v>454</v>
      </c>
      <c r="B82" s="5">
        <v>88.362499999999997</v>
      </c>
      <c r="C82" s="5">
        <v>69.975999999999999</v>
      </c>
      <c r="D82" s="5">
        <v>5.3520000000000003</v>
      </c>
      <c r="E82" s="5">
        <v>53.7</v>
      </c>
      <c r="F82" s="5">
        <v>1085.2370000000001</v>
      </c>
    </row>
    <row r="83" spans="1:6" x14ac:dyDescent="0.2">
      <c r="A83" s="4" t="s">
        <v>503</v>
      </c>
      <c r="B83" s="5">
        <v>50.561999999999998</v>
      </c>
      <c r="C83" s="5">
        <v>0</v>
      </c>
      <c r="D83" s="5">
        <v>681.346</v>
      </c>
      <c r="E83" s="5">
        <v>4.41</v>
      </c>
      <c r="F83" s="5">
        <v>0</v>
      </c>
    </row>
    <row r="84" spans="1:6" x14ac:dyDescent="0.2">
      <c r="A84" s="4" t="s">
        <v>487</v>
      </c>
      <c r="B84" s="5">
        <v>0</v>
      </c>
      <c r="C84" s="5">
        <v>0.89600000000000002</v>
      </c>
      <c r="D84" s="5">
        <v>0.14799999999999999</v>
      </c>
      <c r="E84" s="5">
        <v>1.64</v>
      </c>
      <c r="F84" s="5">
        <v>4.3360000000000003</v>
      </c>
    </row>
    <row r="85" spans="1:6" x14ac:dyDescent="0.2">
      <c r="A85" s="4" t="s">
        <v>452</v>
      </c>
      <c r="B85" s="5">
        <v>304.03699999999998</v>
      </c>
      <c r="C85" s="5">
        <v>548.21299999999997</v>
      </c>
      <c r="D85" s="5">
        <v>575.25</v>
      </c>
      <c r="E85" s="5">
        <v>896.48099999999999</v>
      </c>
      <c r="F85" s="5">
        <v>1003.433</v>
      </c>
    </row>
    <row r="86" spans="1:6" x14ac:dyDescent="0.2">
      <c r="A86" s="4" t="s">
        <v>794</v>
      </c>
      <c r="B86" s="5">
        <v>0</v>
      </c>
      <c r="C86" s="5">
        <v>0</v>
      </c>
      <c r="D86" s="5">
        <v>4.7600000000000003E-2</v>
      </c>
      <c r="E86" s="5">
        <v>0</v>
      </c>
      <c r="F86" s="5">
        <v>0</v>
      </c>
    </row>
    <row r="87" spans="1:6" x14ac:dyDescent="0.2">
      <c r="A87" s="4" t="s">
        <v>476</v>
      </c>
      <c r="B87" s="5">
        <v>393.20299999999997</v>
      </c>
      <c r="C87" s="5">
        <v>1991.8989999999999</v>
      </c>
      <c r="D87" s="5">
        <v>2704.7240000000002</v>
      </c>
      <c r="E87" s="5">
        <v>125.702</v>
      </c>
      <c r="F87" s="5">
        <v>37.433999999999997</v>
      </c>
    </row>
    <row r="88" spans="1:6" x14ac:dyDescent="0.2">
      <c r="A88" s="4" t="s">
        <v>496</v>
      </c>
      <c r="B88" s="5">
        <v>0</v>
      </c>
      <c r="C88" s="5">
        <v>0</v>
      </c>
      <c r="D88" s="5">
        <v>0</v>
      </c>
      <c r="E88" s="5">
        <v>0</v>
      </c>
      <c r="F88" s="5">
        <v>0.38400000000000001</v>
      </c>
    </row>
    <row r="89" spans="1:6" x14ac:dyDescent="0.2">
      <c r="A89" s="4" t="s">
        <v>536</v>
      </c>
      <c r="B89" s="5">
        <v>20.18</v>
      </c>
      <c r="C89" s="5">
        <v>0</v>
      </c>
      <c r="D89" s="5">
        <v>0</v>
      </c>
      <c r="E89" s="5">
        <v>134.89500000000001</v>
      </c>
      <c r="F89" s="5">
        <v>0</v>
      </c>
    </row>
    <row r="90" spans="1:6" x14ac:dyDescent="0.2">
      <c r="A90" s="4" t="s">
        <v>489</v>
      </c>
      <c r="B90" s="5">
        <v>1.2E-2</v>
      </c>
      <c r="C90" s="5">
        <v>2500.6460000000002</v>
      </c>
      <c r="D90" s="5">
        <v>0</v>
      </c>
      <c r="E90" s="5">
        <v>0</v>
      </c>
      <c r="F90" s="5">
        <v>18.84</v>
      </c>
    </row>
    <row r="91" spans="1:6" x14ac:dyDescent="0.2">
      <c r="A91" s="4" t="s">
        <v>492</v>
      </c>
      <c r="B91" s="5">
        <v>11.5</v>
      </c>
      <c r="C91" s="5">
        <v>10.199999999999999</v>
      </c>
      <c r="D91" s="5">
        <v>0</v>
      </c>
      <c r="E91" s="5">
        <v>0.68500000000000005</v>
      </c>
      <c r="F91" s="5">
        <v>0.23499999999999999</v>
      </c>
    </row>
    <row r="92" spans="1:6" x14ac:dyDescent="0.2">
      <c r="A92" s="4" t="s">
        <v>486</v>
      </c>
      <c r="B92" s="5">
        <v>0</v>
      </c>
      <c r="C92" s="5">
        <v>11.56</v>
      </c>
      <c r="D92" s="5">
        <v>34.020000000000003</v>
      </c>
      <c r="E92" s="5">
        <v>28.15</v>
      </c>
      <c r="F92" s="5">
        <v>4.76</v>
      </c>
    </row>
    <row r="93" spans="1:6" x14ac:dyDescent="0.2">
      <c r="A93" s="4" t="s">
        <v>440</v>
      </c>
      <c r="B93" s="5">
        <v>1753.818</v>
      </c>
      <c r="C93" s="5">
        <v>21.885999999999999</v>
      </c>
      <c r="D93" s="5">
        <v>477.58049999999997</v>
      </c>
      <c r="E93" s="5">
        <v>5965.6139999999996</v>
      </c>
      <c r="F93" s="5">
        <v>7977.7539999999999</v>
      </c>
    </row>
    <row r="94" spans="1:6" x14ac:dyDescent="0.2">
      <c r="A94" s="4" t="s">
        <v>501</v>
      </c>
      <c r="B94" s="5">
        <v>2.5000000000000001E-3</v>
      </c>
      <c r="C94" s="5">
        <v>499.22300000000001</v>
      </c>
      <c r="D94" s="5">
        <v>0</v>
      </c>
      <c r="E94" s="5">
        <v>216.18</v>
      </c>
      <c r="F94" s="5">
        <v>0</v>
      </c>
    </row>
    <row r="95" spans="1:6" x14ac:dyDescent="0.2">
      <c r="A95" s="4" t="s">
        <v>447</v>
      </c>
      <c r="B95" s="5">
        <v>4567.9880000000003</v>
      </c>
      <c r="C95" s="5">
        <v>6021.2302</v>
      </c>
      <c r="D95" s="5">
        <v>9527.1029299999991</v>
      </c>
      <c r="E95" s="5">
        <v>21174.7075</v>
      </c>
      <c r="F95" s="5">
        <v>3147.1595000000002</v>
      </c>
    </row>
    <row r="96" spans="1:6" x14ac:dyDescent="0.2">
      <c r="A96" s="4" t="s">
        <v>795</v>
      </c>
      <c r="B96" s="5">
        <v>0</v>
      </c>
      <c r="C96" s="5">
        <v>2.5000000000000001E-2</v>
      </c>
      <c r="D96" s="5">
        <v>0</v>
      </c>
      <c r="E96" s="5">
        <v>0</v>
      </c>
      <c r="F96" s="5">
        <v>0</v>
      </c>
    </row>
    <row r="97" spans="1:6" x14ac:dyDescent="0.2">
      <c r="A97" s="4" t="s">
        <v>506</v>
      </c>
      <c r="B97" s="5">
        <v>0.47299999999999998</v>
      </c>
      <c r="C97" s="5">
        <v>5.0119999999999996</v>
      </c>
      <c r="D97" s="5">
        <v>0</v>
      </c>
      <c r="E97" s="5">
        <v>0</v>
      </c>
      <c r="F97" s="5">
        <v>0</v>
      </c>
    </row>
    <row r="98" spans="1:6" x14ac:dyDescent="0.2">
      <c r="A98" s="4" t="s">
        <v>796</v>
      </c>
      <c r="B98" s="5">
        <v>0</v>
      </c>
      <c r="C98" s="5">
        <v>0</v>
      </c>
      <c r="D98" s="5">
        <v>0</v>
      </c>
      <c r="E98" s="5">
        <v>1.1839999999999999</v>
      </c>
      <c r="F98" s="5">
        <v>0</v>
      </c>
    </row>
    <row r="99" spans="1:6" x14ac:dyDescent="0.2">
      <c r="A99" s="4" t="s">
        <v>451</v>
      </c>
      <c r="B99" s="5">
        <v>5642.482</v>
      </c>
      <c r="C99" s="5">
        <v>3240.105</v>
      </c>
      <c r="D99" s="5">
        <v>6525.9520000000002</v>
      </c>
      <c r="E99" s="5">
        <v>4235.223</v>
      </c>
      <c r="F99" s="5">
        <v>3185.4749999999999</v>
      </c>
    </row>
    <row r="100" spans="1:6" x14ac:dyDescent="0.2">
      <c r="A100" s="4" t="s">
        <v>437</v>
      </c>
      <c r="B100" s="5">
        <v>1543.27089</v>
      </c>
      <c r="C100" s="5">
        <v>1.3753200000000001</v>
      </c>
      <c r="D100" s="5">
        <v>5402.5833700000003</v>
      </c>
      <c r="E100" s="5">
        <v>3468.4968100000001</v>
      </c>
      <c r="F100" s="5">
        <v>4304.8014999999996</v>
      </c>
    </row>
    <row r="101" spans="1:6" x14ac:dyDescent="0.2">
      <c r="A101" s="4" t="s">
        <v>442</v>
      </c>
      <c r="B101" s="5">
        <v>3923.8139999999999</v>
      </c>
      <c r="C101" s="5">
        <v>1711.403</v>
      </c>
      <c r="D101" s="5">
        <v>3709.808</v>
      </c>
      <c r="E101" s="5">
        <v>38449.803999999996</v>
      </c>
      <c r="F101" s="5">
        <v>4975.1689999999999</v>
      </c>
    </row>
    <row r="102" spans="1:6" ht="13.5" thickBot="1" x14ac:dyDescent="0.25">
      <c r="A102" s="4" t="s">
        <v>545</v>
      </c>
      <c r="B102" s="5">
        <v>0</v>
      </c>
      <c r="C102" s="5">
        <v>0.246</v>
      </c>
      <c r="D102" s="5">
        <v>4.3999999999999997E-2</v>
      </c>
      <c r="E102" s="5">
        <v>0</v>
      </c>
      <c r="F102" s="5">
        <v>0</v>
      </c>
    </row>
    <row r="103" spans="1:6" s="3" customFormat="1" ht="13.5" thickBot="1" x14ac:dyDescent="0.25">
      <c r="A103" s="1" t="s">
        <v>588</v>
      </c>
      <c r="B103" s="2">
        <f>SUM($B$2:$B$102)</f>
        <v>274842.67023999995</v>
      </c>
      <c r="C103" s="2">
        <f>SUM($C$2:$C$102)</f>
        <v>288637.92222999985</v>
      </c>
      <c r="D103" s="2">
        <f>SUM($D$2:$D$102)</f>
        <v>530314.80233999994</v>
      </c>
      <c r="E103" s="2">
        <f>SUM($E$2:$E$102)</f>
        <v>507965.08874000015</v>
      </c>
      <c r="F103" s="2">
        <f>SUM($F$2:$F$102)</f>
        <v>244603.71966999996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3"/>
  <sheetViews>
    <sheetView workbookViewId="0">
      <selection activeCell="D4" sqref="D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797</v>
      </c>
      <c r="B1" s="2" t="s">
        <v>553</v>
      </c>
      <c r="C1" s="2" t="s">
        <v>554</v>
      </c>
      <c r="D1" s="2" t="s">
        <v>555</v>
      </c>
      <c r="E1" s="2" t="s">
        <v>556</v>
      </c>
      <c r="F1" s="2" t="s">
        <v>557</v>
      </c>
      <c r="G1" s="3"/>
    </row>
    <row r="2" spans="1:7" x14ac:dyDescent="0.2">
      <c r="A2" s="4" t="s">
        <v>463</v>
      </c>
      <c r="B2" s="5">
        <v>180.47858951020103</v>
      </c>
      <c r="C2" s="5">
        <v>156.01496782848483</v>
      </c>
      <c r="D2" s="5">
        <v>124.3205499218334</v>
      </c>
      <c r="E2" s="5">
        <v>111.51269009080143</v>
      </c>
      <c r="F2" s="5">
        <v>113.37386098922977</v>
      </c>
    </row>
    <row r="3" spans="1:7" x14ac:dyDescent="0.2">
      <c r="A3" s="4" t="s">
        <v>485</v>
      </c>
      <c r="B3" s="5">
        <v>1250</v>
      </c>
      <c r="C3" s="5">
        <v>877.23848294087372</v>
      </c>
      <c r="D3" s="5">
        <v>898.86418621134419</v>
      </c>
      <c r="E3" s="5">
        <v>944.27503284511704</v>
      </c>
      <c r="F3" s="5">
        <v>54.929964295523206</v>
      </c>
    </row>
    <row r="4" spans="1:7" x14ac:dyDescent="0.2">
      <c r="A4" s="4" t="s">
        <v>458</v>
      </c>
      <c r="B4" s="5">
        <v>462.59115938849044</v>
      </c>
      <c r="C4" s="5">
        <v>2105.8536402863347</v>
      </c>
      <c r="D4" s="5">
        <v>3813.0301125524056</v>
      </c>
      <c r="E4" s="5">
        <v>2348.3696661847307</v>
      </c>
      <c r="F4" s="5">
        <v>2619.8815999260578</v>
      </c>
    </row>
    <row r="5" spans="1:7" x14ac:dyDescent="0.2">
      <c r="A5" s="4" t="s">
        <v>518</v>
      </c>
      <c r="B5" s="5">
        <v>0</v>
      </c>
      <c r="C5" s="5">
        <v>0</v>
      </c>
      <c r="D5" s="5">
        <v>41.699998149164962</v>
      </c>
      <c r="E5" s="5">
        <v>0</v>
      </c>
      <c r="F5" s="5">
        <v>0</v>
      </c>
    </row>
    <row r="6" spans="1:7" x14ac:dyDescent="0.2">
      <c r="A6" s="4" t="s">
        <v>782</v>
      </c>
      <c r="B6" s="5">
        <v>0</v>
      </c>
      <c r="C6" s="5">
        <v>6153.8461538461543</v>
      </c>
      <c r="D6" s="5">
        <v>0</v>
      </c>
      <c r="E6" s="5">
        <v>0</v>
      </c>
      <c r="F6" s="5">
        <v>0</v>
      </c>
    </row>
    <row r="7" spans="1:7" x14ac:dyDescent="0.2">
      <c r="A7" s="4" t="s">
        <v>475</v>
      </c>
      <c r="B7" s="5">
        <v>0</v>
      </c>
      <c r="C7" s="5">
        <v>0</v>
      </c>
      <c r="D7" s="5">
        <v>0</v>
      </c>
      <c r="E7" s="5">
        <v>0</v>
      </c>
      <c r="F7" s="5">
        <v>1059.8483796296296</v>
      </c>
    </row>
    <row r="8" spans="1:7" x14ac:dyDescent="0.2">
      <c r="A8" s="4" t="s">
        <v>461</v>
      </c>
      <c r="B8" s="5">
        <v>0</v>
      </c>
      <c r="C8" s="5">
        <v>354.30013091240255</v>
      </c>
      <c r="D8" s="5">
        <v>0</v>
      </c>
      <c r="E8" s="5">
        <v>0</v>
      </c>
      <c r="F8" s="5">
        <v>198.91205095379618</v>
      </c>
    </row>
    <row r="9" spans="1:7" x14ac:dyDescent="0.2">
      <c r="A9" s="4" t="s">
        <v>783</v>
      </c>
      <c r="B9" s="5">
        <v>3152.08</v>
      </c>
      <c r="C9" s="5">
        <v>0</v>
      </c>
      <c r="D9" s="5">
        <v>0</v>
      </c>
      <c r="E9" s="5">
        <v>0</v>
      </c>
      <c r="F9" s="5">
        <v>0</v>
      </c>
    </row>
    <row r="10" spans="1:7" x14ac:dyDescent="0.2">
      <c r="A10" s="4" t="s">
        <v>478</v>
      </c>
      <c r="B10" s="5">
        <v>0</v>
      </c>
      <c r="C10" s="5">
        <v>74966.857142857145</v>
      </c>
      <c r="D10" s="5">
        <v>0</v>
      </c>
      <c r="E10" s="5">
        <v>944928.63284608768</v>
      </c>
      <c r="F10" s="5">
        <v>833166.66666666663</v>
      </c>
    </row>
    <row r="11" spans="1:7" x14ac:dyDescent="0.2">
      <c r="A11" s="4" t="s">
        <v>530</v>
      </c>
      <c r="B11" s="5">
        <v>562.43962678375419</v>
      </c>
      <c r="C11" s="5">
        <v>4685.4017857142862</v>
      </c>
      <c r="D11" s="5">
        <v>0</v>
      </c>
      <c r="E11" s="5">
        <v>0</v>
      </c>
      <c r="F11" s="5">
        <v>0</v>
      </c>
    </row>
    <row r="12" spans="1:7" x14ac:dyDescent="0.2">
      <c r="A12" s="4" t="s">
        <v>784</v>
      </c>
      <c r="B12" s="5">
        <v>0</v>
      </c>
      <c r="C12" s="5">
        <v>0</v>
      </c>
      <c r="D12" s="5">
        <v>0</v>
      </c>
      <c r="E12" s="5">
        <v>320.52162499999997</v>
      </c>
      <c r="F12" s="5">
        <v>0</v>
      </c>
    </row>
    <row r="13" spans="1:7" x14ac:dyDescent="0.2">
      <c r="A13" s="4" t="s">
        <v>434</v>
      </c>
      <c r="B13" s="5">
        <v>936.19913767609216</v>
      </c>
      <c r="C13" s="5">
        <v>954.75260801190245</v>
      </c>
      <c r="D13" s="5">
        <v>898.06609560540846</v>
      </c>
      <c r="E13" s="5">
        <v>862.66583991142545</v>
      </c>
      <c r="F13" s="5">
        <v>907.39402815775748</v>
      </c>
    </row>
    <row r="14" spans="1:7" x14ac:dyDescent="0.2">
      <c r="A14" s="4" t="s">
        <v>453</v>
      </c>
      <c r="B14" s="5">
        <v>2516.8473174999931</v>
      </c>
      <c r="C14" s="5">
        <v>1200.6241881965429</v>
      </c>
      <c r="D14" s="5">
        <v>592.63609972200493</v>
      </c>
      <c r="E14" s="5">
        <v>504.97325075706499</v>
      </c>
      <c r="F14" s="5">
        <v>560.89870753283765</v>
      </c>
    </row>
    <row r="15" spans="1:7" x14ac:dyDescent="0.2">
      <c r="A15" s="4" t="s">
        <v>500</v>
      </c>
      <c r="B15" s="5">
        <v>0</v>
      </c>
      <c r="C15" s="5">
        <v>128.95543467870488</v>
      </c>
      <c r="D15" s="5">
        <v>0</v>
      </c>
      <c r="E15" s="5">
        <v>0</v>
      </c>
      <c r="F15" s="5">
        <v>0</v>
      </c>
    </row>
    <row r="16" spans="1:7" x14ac:dyDescent="0.2">
      <c r="A16" s="4" t="s">
        <v>449</v>
      </c>
      <c r="B16" s="5">
        <v>38.95722236512924</v>
      </c>
      <c r="C16" s="5">
        <v>46.481931278365472</v>
      </c>
      <c r="D16" s="5">
        <v>36.064791002606562</v>
      </c>
      <c r="E16" s="5">
        <v>37.562771746459603</v>
      </c>
      <c r="F16" s="5">
        <v>58.22657120378301</v>
      </c>
    </row>
    <row r="17" spans="1:6" x14ac:dyDescent="0.2">
      <c r="A17" s="4" t="s">
        <v>497</v>
      </c>
      <c r="B17" s="5">
        <v>166.66666666666666</v>
      </c>
      <c r="C17" s="5">
        <v>455.58503549708024</v>
      </c>
      <c r="D17" s="5">
        <v>452.76586620926241</v>
      </c>
      <c r="E17" s="5">
        <v>0</v>
      </c>
      <c r="F17" s="5">
        <v>454.54545454545456</v>
      </c>
    </row>
    <row r="18" spans="1:6" x14ac:dyDescent="0.2">
      <c r="A18" s="4" t="s">
        <v>456</v>
      </c>
      <c r="B18" s="5">
        <v>877.7562092479219</v>
      </c>
      <c r="C18" s="5">
        <v>984.27993936420035</v>
      </c>
      <c r="D18" s="5">
        <v>787.61928772394629</v>
      </c>
      <c r="E18" s="5">
        <v>129.73697404450616</v>
      </c>
      <c r="F18" s="5">
        <v>360.39563293288757</v>
      </c>
    </row>
    <row r="19" spans="1:6" x14ac:dyDescent="0.2">
      <c r="A19" s="4" t="s">
        <v>477</v>
      </c>
      <c r="B19" s="5">
        <v>441.0053497085762</v>
      </c>
      <c r="C19" s="5">
        <v>302.27552504942742</v>
      </c>
      <c r="D19" s="5">
        <v>463.23097463284381</v>
      </c>
      <c r="E19" s="5">
        <v>0</v>
      </c>
      <c r="F19" s="5">
        <v>371.60942156891116</v>
      </c>
    </row>
    <row r="20" spans="1:6" x14ac:dyDescent="0.2">
      <c r="A20" s="4" t="s">
        <v>443</v>
      </c>
      <c r="B20" s="5">
        <v>621.05872195300742</v>
      </c>
      <c r="C20" s="5">
        <v>854.63258629288021</v>
      </c>
      <c r="D20" s="5">
        <v>2558.9098325340906</v>
      </c>
      <c r="E20" s="5">
        <v>1104.677394153495</v>
      </c>
      <c r="F20" s="5">
        <v>2797.8529587586977</v>
      </c>
    </row>
    <row r="21" spans="1:6" x14ac:dyDescent="0.2">
      <c r="A21" s="4" t="s">
        <v>785</v>
      </c>
      <c r="B21" s="5">
        <v>0</v>
      </c>
      <c r="C21" s="5">
        <v>192.44824879819484</v>
      </c>
      <c r="D21" s="5">
        <v>618.73053377725273</v>
      </c>
      <c r="E21" s="5">
        <v>0</v>
      </c>
      <c r="F21" s="5">
        <v>0</v>
      </c>
    </row>
    <row r="22" spans="1:6" x14ac:dyDescent="0.2">
      <c r="A22" s="4" t="s">
        <v>436</v>
      </c>
      <c r="B22" s="5">
        <v>485.23477256114649</v>
      </c>
      <c r="C22" s="5">
        <v>679.89887632442287</v>
      </c>
      <c r="D22" s="5">
        <v>473.53479054897764</v>
      </c>
      <c r="E22" s="5">
        <v>539.55329567532021</v>
      </c>
      <c r="F22" s="5">
        <v>436.44082838608858</v>
      </c>
    </row>
    <row r="23" spans="1:6" x14ac:dyDescent="0.2">
      <c r="A23" s="4" t="s">
        <v>498</v>
      </c>
      <c r="B23" s="5">
        <v>3857.044210526316</v>
      </c>
      <c r="C23" s="5">
        <v>0</v>
      </c>
      <c r="D23" s="5">
        <v>2124.6176470588234</v>
      </c>
      <c r="E23" s="5">
        <v>0</v>
      </c>
      <c r="F23" s="5">
        <v>526.31578947368416</v>
      </c>
    </row>
    <row r="24" spans="1:6" x14ac:dyDescent="0.2">
      <c r="A24" s="4" t="s">
        <v>483</v>
      </c>
      <c r="B24" s="5">
        <v>2234.63687150838</v>
      </c>
      <c r="C24" s="5">
        <v>0</v>
      </c>
      <c r="D24" s="5">
        <v>0</v>
      </c>
      <c r="E24" s="5">
        <v>0</v>
      </c>
      <c r="F24" s="5">
        <v>498.81235154394301</v>
      </c>
    </row>
    <row r="25" spans="1:6" x14ac:dyDescent="0.2">
      <c r="A25" s="4" t="s">
        <v>471</v>
      </c>
      <c r="B25" s="5">
        <v>176.79666193181819</v>
      </c>
      <c r="C25" s="5">
        <v>230.34630582613491</v>
      </c>
      <c r="D25" s="5">
        <v>183.1631901142307</v>
      </c>
      <c r="E25" s="5">
        <v>147.27504083011394</v>
      </c>
      <c r="F25" s="5">
        <v>159.43541121195813</v>
      </c>
    </row>
    <row r="26" spans="1:6" x14ac:dyDescent="0.2">
      <c r="A26" s="4" t="s">
        <v>472</v>
      </c>
      <c r="B26" s="5">
        <v>236.89227097314136</v>
      </c>
      <c r="C26" s="5">
        <v>663.06746590715602</v>
      </c>
      <c r="D26" s="5">
        <v>482.07008883940745</v>
      </c>
      <c r="E26" s="5">
        <v>599.84474621180766</v>
      </c>
      <c r="F26" s="5">
        <v>392.56123286065861</v>
      </c>
    </row>
    <row r="27" spans="1:6" x14ac:dyDescent="0.2">
      <c r="A27" s="4" t="s">
        <v>546</v>
      </c>
      <c r="B27" s="5">
        <v>100</v>
      </c>
      <c r="C27" s="5">
        <v>0</v>
      </c>
      <c r="D27" s="5">
        <v>0</v>
      </c>
      <c r="E27" s="5">
        <v>0</v>
      </c>
      <c r="F27" s="5">
        <v>0</v>
      </c>
    </row>
    <row r="28" spans="1:6" x14ac:dyDescent="0.2">
      <c r="A28" s="4" t="s">
        <v>457</v>
      </c>
      <c r="B28" s="5">
        <v>273.58002864715218</v>
      </c>
      <c r="C28" s="5">
        <v>271.25030165112889</v>
      </c>
      <c r="D28" s="5">
        <v>367.56248164264343</v>
      </c>
      <c r="E28" s="5">
        <v>342.73663877853818</v>
      </c>
      <c r="F28" s="5">
        <v>339.19928435677946</v>
      </c>
    </row>
    <row r="29" spans="1:6" x14ac:dyDescent="0.2">
      <c r="A29" s="4" t="s">
        <v>786</v>
      </c>
      <c r="B29" s="5">
        <v>0</v>
      </c>
      <c r="C29" s="5">
        <v>2500</v>
      </c>
      <c r="D29" s="5">
        <v>0</v>
      </c>
      <c r="E29" s="5">
        <v>0</v>
      </c>
      <c r="F29" s="5">
        <v>0</v>
      </c>
    </row>
    <row r="30" spans="1:6" x14ac:dyDescent="0.2">
      <c r="A30" s="4" t="s">
        <v>488</v>
      </c>
      <c r="B30" s="5">
        <v>0</v>
      </c>
      <c r="C30" s="5">
        <v>282.67214453123376</v>
      </c>
      <c r="D30" s="5">
        <v>291.67470371888209</v>
      </c>
      <c r="E30" s="5">
        <v>327.96394325258257</v>
      </c>
      <c r="F30" s="5">
        <v>139759.84</v>
      </c>
    </row>
    <row r="31" spans="1:6" x14ac:dyDescent="0.2">
      <c r="A31" s="4" t="s">
        <v>787</v>
      </c>
      <c r="B31" s="5">
        <v>287.66815642458101</v>
      </c>
      <c r="C31" s="5">
        <v>24813.279999999999</v>
      </c>
      <c r="D31" s="5">
        <v>0</v>
      </c>
      <c r="E31" s="5">
        <v>450.8637236084453</v>
      </c>
      <c r="F31" s="5">
        <v>0</v>
      </c>
    </row>
    <row r="32" spans="1:6" x14ac:dyDescent="0.2">
      <c r="A32" s="4" t="s">
        <v>441</v>
      </c>
      <c r="B32" s="5">
        <v>0</v>
      </c>
      <c r="C32" s="5">
        <v>1005.0531665343095</v>
      </c>
      <c r="D32" s="5">
        <v>902.24867419005329</v>
      </c>
      <c r="E32" s="5">
        <v>935.24257907288097</v>
      </c>
      <c r="F32" s="5">
        <v>971.56905017796078</v>
      </c>
    </row>
    <row r="33" spans="1:6" x14ac:dyDescent="0.2">
      <c r="A33" s="4" t="s">
        <v>445</v>
      </c>
      <c r="B33" s="5">
        <v>1310.4690874004471</v>
      </c>
      <c r="C33" s="5">
        <v>1592.718387553399</v>
      </c>
      <c r="D33" s="5">
        <v>2569.1513259689514</v>
      </c>
      <c r="E33" s="5">
        <v>590.49530461257802</v>
      </c>
      <c r="F33" s="5">
        <v>696.67903703885133</v>
      </c>
    </row>
    <row r="34" spans="1:6" x14ac:dyDescent="0.2">
      <c r="A34" s="4" t="s">
        <v>460</v>
      </c>
      <c r="B34" s="5">
        <v>504.08218961981385</v>
      </c>
      <c r="C34" s="5">
        <v>618.5581088345682</v>
      </c>
      <c r="D34" s="5">
        <v>320.28368475554674</v>
      </c>
      <c r="E34" s="5">
        <v>102.8942938934502</v>
      </c>
      <c r="F34" s="5">
        <v>524.41168402960932</v>
      </c>
    </row>
    <row r="35" spans="1:6" x14ac:dyDescent="0.2">
      <c r="A35" s="4" t="s">
        <v>446</v>
      </c>
      <c r="B35" s="5">
        <v>732.30251149278536</v>
      </c>
      <c r="C35" s="5">
        <v>327.95603827177712</v>
      </c>
      <c r="D35" s="5">
        <v>643.41846958776114</v>
      </c>
      <c r="E35" s="5">
        <v>290.08500738912659</v>
      </c>
      <c r="F35" s="5">
        <v>232.74130865470232</v>
      </c>
    </row>
    <row r="36" spans="1:6" x14ac:dyDescent="0.2">
      <c r="A36" s="4" t="s">
        <v>474</v>
      </c>
      <c r="B36" s="5">
        <v>0</v>
      </c>
      <c r="C36" s="5">
        <v>234.79923464423931</v>
      </c>
      <c r="D36" s="5">
        <v>585.69869047619045</v>
      </c>
      <c r="E36" s="5">
        <v>450</v>
      </c>
      <c r="F36" s="5">
        <v>450</v>
      </c>
    </row>
    <row r="37" spans="1:6" x14ac:dyDescent="0.2">
      <c r="A37" s="4" t="s">
        <v>450</v>
      </c>
      <c r="B37" s="5">
        <v>1085.9731030773864</v>
      </c>
      <c r="C37" s="5">
        <v>472.96312285897716</v>
      </c>
      <c r="D37" s="5">
        <v>378.13663553254941</v>
      </c>
      <c r="E37" s="5">
        <v>203.70132951026275</v>
      </c>
      <c r="F37" s="5">
        <v>266.63609736655138</v>
      </c>
    </row>
    <row r="38" spans="1:6" x14ac:dyDescent="0.2">
      <c r="A38" s="4" t="s">
        <v>473</v>
      </c>
      <c r="B38" s="5">
        <v>20341.957074074369</v>
      </c>
      <c r="C38" s="5">
        <v>231.69256143365996</v>
      </c>
      <c r="D38" s="5">
        <v>918.53769158586169</v>
      </c>
      <c r="E38" s="5">
        <v>255.95828101940572</v>
      </c>
      <c r="F38" s="5">
        <v>244.10190392303002</v>
      </c>
    </row>
    <row r="39" spans="1:6" x14ac:dyDescent="0.2">
      <c r="A39" s="4" t="s">
        <v>495</v>
      </c>
      <c r="B39" s="5">
        <v>0</v>
      </c>
      <c r="C39" s="5">
        <v>0</v>
      </c>
      <c r="D39" s="5">
        <v>3589.7435897435898</v>
      </c>
      <c r="E39" s="5">
        <v>0</v>
      </c>
      <c r="F39" s="5">
        <v>450</v>
      </c>
    </row>
    <row r="40" spans="1:6" x14ac:dyDescent="0.2">
      <c r="A40" s="4" t="s">
        <v>466</v>
      </c>
      <c r="B40" s="5">
        <v>365.38045051819864</v>
      </c>
      <c r="C40" s="5">
        <v>243.54285545309827</v>
      </c>
      <c r="D40" s="5">
        <v>154.31672838768765</v>
      </c>
      <c r="E40" s="5">
        <v>682.97875423016683</v>
      </c>
      <c r="F40" s="5">
        <v>254.46889272929269</v>
      </c>
    </row>
    <row r="41" spans="1:6" x14ac:dyDescent="0.2">
      <c r="A41" s="4" t="s">
        <v>470</v>
      </c>
      <c r="B41" s="5">
        <v>0</v>
      </c>
      <c r="C41" s="5">
        <v>0</v>
      </c>
      <c r="D41" s="5">
        <v>411.64336737246441</v>
      </c>
      <c r="E41" s="5">
        <v>0</v>
      </c>
      <c r="F41" s="5">
        <v>411.64277306428187</v>
      </c>
    </row>
    <row r="42" spans="1:6" x14ac:dyDescent="0.2">
      <c r="A42" s="4" t="s">
        <v>788</v>
      </c>
      <c r="B42" s="5">
        <v>0</v>
      </c>
      <c r="C42" s="5">
        <v>450</v>
      </c>
      <c r="D42" s="5">
        <v>0</v>
      </c>
      <c r="E42" s="5">
        <v>0</v>
      </c>
      <c r="F42" s="5">
        <v>0</v>
      </c>
    </row>
    <row r="43" spans="1:6" x14ac:dyDescent="0.2">
      <c r="A43" s="4" t="s">
        <v>789</v>
      </c>
      <c r="B43" s="5">
        <v>0</v>
      </c>
      <c r="C43" s="5">
        <v>0</v>
      </c>
      <c r="D43" s="5">
        <v>0</v>
      </c>
      <c r="E43" s="5">
        <v>3205.9748427672957</v>
      </c>
      <c r="F43" s="5">
        <v>0</v>
      </c>
    </row>
    <row r="44" spans="1:6" x14ac:dyDescent="0.2">
      <c r="A44" s="4" t="s">
        <v>790</v>
      </c>
      <c r="B44" s="5">
        <v>0</v>
      </c>
      <c r="C44" s="5">
        <v>0</v>
      </c>
      <c r="D44" s="5">
        <v>0</v>
      </c>
      <c r="E44" s="5">
        <v>66750</v>
      </c>
      <c r="F44" s="5">
        <v>0</v>
      </c>
    </row>
    <row r="45" spans="1:6" x14ac:dyDescent="0.2">
      <c r="A45" s="4" t="s">
        <v>480</v>
      </c>
      <c r="B45" s="5">
        <v>1755.0459419888409</v>
      </c>
      <c r="C45" s="5">
        <v>0</v>
      </c>
      <c r="D45" s="5">
        <v>808.51437342116196</v>
      </c>
      <c r="E45" s="5">
        <v>314.24251015972027</v>
      </c>
      <c r="F45" s="5">
        <v>220.79131736489998</v>
      </c>
    </row>
    <row r="46" spans="1:6" x14ac:dyDescent="0.2">
      <c r="A46" s="4" t="s">
        <v>467</v>
      </c>
      <c r="B46" s="5">
        <v>441.01044449842118</v>
      </c>
      <c r="C46" s="5">
        <v>222.85718712556294</v>
      </c>
      <c r="D46" s="5">
        <v>190.23355908601809</v>
      </c>
      <c r="E46" s="5">
        <v>270.55904237411158</v>
      </c>
      <c r="F46" s="5">
        <v>260.15373432292967</v>
      </c>
    </row>
    <row r="47" spans="1:6" x14ac:dyDescent="0.2">
      <c r="A47" s="4" t="s">
        <v>484</v>
      </c>
      <c r="B47" s="5">
        <v>0</v>
      </c>
      <c r="C47" s="5">
        <v>0</v>
      </c>
      <c r="D47" s="5">
        <v>0</v>
      </c>
      <c r="E47" s="5">
        <v>0</v>
      </c>
      <c r="F47" s="5">
        <v>185.18518518518519</v>
      </c>
    </row>
    <row r="48" spans="1:6" x14ac:dyDescent="0.2">
      <c r="A48" s="4" t="s">
        <v>504</v>
      </c>
      <c r="B48" s="5">
        <v>0</v>
      </c>
      <c r="C48" s="5">
        <v>500</v>
      </c>
      <c r="D48" s="5">
        <v>0</v>
      </c>
      <c r="E48" s="5">
        <v>0</v>
      </c>
      <c r="F48" s="5">
        <v>0</v>
      </c>
    </row>
    <row r="49" spans="1:6" x14ac:dyDescent="0.2">
      <c r="A49" s="4" t="s">
        <v>791</v>
      </c>
      <c r="B49" s="5">
        <v>0</v>
      </c>
      <c r="C49" s="5">
        <v>0</v>
      </c>
      <c r="D49" s="5">
        <v>0</v>
      </c>
      <c r="E49" s="5">
        <v>53.571428571428569</v>
      </c>
      <c r="F49" s="5">
        <v>0</v>
      </c>
    </row>
    <row r="50" spans="1:6" x14ac:dyDescent="0.2">
      <c r="A50" s="4" t="s">
        <v>435</v>
      </c>
      <c r="B50" s="5">
        <v>221.03464325985701</v>
      </c>
      <c r="C50" s="5">
        <v>115.88778064000692</v>
      </c>
      <c r="D50" s="5">
        <v>78.034339648762199</v>
      </c>
      <c r="E50" s="5">
        <v>166.8819499873606</v>
      </c>
      <c r="F50" s="5">
        <v>183.08950671364423</v>
      </c>
    </row>
    <row r="51" spans="1:6" x14ac:dyDescent="0.2">
      <c r="A51" s="4" t="s">
        <v>505</v>
      </c>
      <c r="B51" s="5">
        <v>0</v>
      </c>
      <c r="C51" s="5">
        <v>698.86230378578023</v>
      </c>
      <c r="D51" s="5">
        <v>765.50623169945754</v>
      </c>
      <c r="E51" s="5">
        <v>71.428571428571431</v>
      </c>
      <c r="F51" s="5">
        <v>0</v>
      </c>
    </row>
    <row r="52" spans="1:6" x14ac:dyDescent="0.2">
      <c r="A52" s="4" t="s">
        <v>517</v>
      </c>
      <c r="B52" s="5">
        <v>448.95615425250924</v>
      </c>
      <c r="C52" s="5">
        <v>282.4858757062147</v>
      </c>
      <c r="D52" s="5">
        <v>1219.5121951219512</v>
      </c>
      <c r="E52" s="5">
        <v>0</v>
      </c>
      <c r="F52" s="5">
        <v>0</v>
      </c>
    </row>
    <row r="53" spans="1:6" x14ac:dyDescent="0.2">
      <c r="A53" s="4" t="s">
        <v>499</v>
      </c>
      <c r="B53" s="5">
        <v>0</v>
      </c>
      <c r="C53" s="5">
        <v>0</v>
      </c>
      <c r="D53" s="5">
        <v>0</v>
      </c>
      <c r="E53" s="5">
        <v>0</v>
      </c>
      <c r="F53" s="5">
        <v>723.1</v>
      </c>
    </row>
    <row r="54" spans="1:6" x14ac:dyDescent="0.2">
      <c r="A54" s="4" t="s">
        <v>481</v>
      </c>
      <c r="B54" s="5">
        <v>460.31567196821788</v>
      </c>
      <c r="C54" s="5">
        <v>637.08561594917592</v>
      </c>
      <c r="D54" s="5">
        <v>7866.142524101957</v>
      </c>
      <c r="E54" s="5">
        <v>1448.3552546744036</v>
      </c>
      <c r="F54" s="5">
        <v>21282.601126472095</v>
      </c>
    </row>
    <row r="55" spans="1:6" x14ac:dyDescent="0.2">
      <c r="A55" s="4" t="s">
        <v>493</v>
      </c>
      <c r="B55" s="5">
        <v>0</v>
      </c>
      <c r="C55" s="5">
        <v>0</v>
      </c>
      <c r="D55" s="5">
        <v>1851.851851851852</v>
      </c>
      <c r="E55" s="5">
        <v>0</v>
      </c>
      <c r="F55" s="5">
        <v>2840.909090909091</v>
      </c>
    </row>
    <row r="56" spans="1:6" x14ac:dyDescent="0.2">
      <c r="A56" s="4" t="s">
        <v>468</v>
      </c>
      <c r="B56" s="5">
        <v>219.2982456140351</v>
      </c>
      <c r="C56" s="5">
        <v>5263.5433741351781</v>
      </c>
      <c r="D56" s="5">
        <v>4742.1361256544506</v>
      </c>
      <c r="E56" s="5">
        <v>76086.333333333328</v>
      </c>
      <c r="F56" s="5">
        <v>9869.8007322175727</v>
      </c>
    </row>
    <row r="57" spans="1:6" x14ac:dyDescent="0.2">
      <c r="A57" s="4" t="s">
        <v>542</v>
      </c>
      <c r="B57" s="5">
        <v>0</v>
      </c>
      <c r="C57" s="5">
        <v>625</v>
      </c>
      <c r="D57" s="5">
        <v>454.54545454545456</v>
      </c>
      <c r="E57" s="5">
        <v>2500</v>
      </c>
      <c r="F57" s="5">
        <v>0</v>
      </c>
    </row>
    <row r="58" spans="1:6" x14ac:dyDescent="0.2">
      <c r="A58" s="4" t="s">
        <v>494</v>
      </c>
      <c r="B58" s="5">
        <v>0</v>
      </c>
      <c r="C58" s="5">
        <v>0</v>
      </c>
      <c r="D58" s="5">
        <v>450</v>
      </c>
      <c r="E58" s="5">
        <v>0</v>
      </c>
      <c r="F58" s="5">
        <v>3125</v>
      </c>
    </row>
    <row r="59" spans="1:6" x14ac:dyDescent="0.2">
      <c r="A59" s="4" t="s">
        <v>515</v>
      </c>
      <c r="B59" s="5">
        <v>0</v>
      </c>
      <c r="C59" s="5">
        <v>0</v>
      </c>
      <c r="D59" s="5">
        <v>0</v>
      </c>
      <c r="E59" s="5">
        <v>3454.2643352601158</v>
      </c>
      <c r="F59" s="5">
        <v>0</v>
      </c>
    </row>
    <row r="60" spans="1:6" x14ac:dyDescent="0.2">
      <c r="A60" s="4" t="s">
        <v>529</v>
      </c>
      <c r="B60" s="5">
        <v>38215.034383954153</v>
      </c>
      <c r="C60" s="5">
        <v>855</v>
      </c>
      <c r="D60" s="5">
        <v>4285.7142857142853</v>
      </c>
      <c r="E60" s="5">
        <v>0</v>
      </c>
      <c r="F60" s="5">
        <v>0</v>
      </c>
    </row>
    <row r="61" spans="1:6" x14ac:dyDescent="0.2">
      <c r="A61" s="4" t="s">
        <v>490</v>
      </c>
      <c r="B61" s="5">
        <v>0</v>
      </c>
      <c r="C61" s="5">
        <v>0</v>
      </c>
      <c r="D61" s="5">
        <v>4009.6333333333332</v>
      </c>
      <c r="E61" s="5">
        <v>0</v>
      </c>
      <c r="F61" s="5">
        <v>5000</v>
      </c>
    </row>
    <row r="62" spans="1:6" x14ac:dyDescent="0.2">
      <c r="A62" s="4" t="s">
        <v>479</v>
      </c>
      <c r="B62" s="5">
        <v>0</v>
      </c>
      <c r="C62" s="5">
        <v>0</v>
      </c>
      <c r="D62" s="5">
        <v>560.11773655757338</v>
      </c>
      <c r="E62" s="5">
        <v>0</v>
      </c>
      <c r="F62" s="5">
        <v>452.78673215693408</v>
      </c>
    </row>
    <row r="63" spans="1:6" x14ac:dyDescent="0.2">
      <c r="A63" s="4" t="s">
        <v>462</v>
      </c>
      <c r="B63" s="5">
        <v>0</v>
      </c>
      <c r="C63" s="5">
        <v>0</v>
      </c>
      <c r="D63" s="5">
        <v>0</v>
      </c>
      <c r="E63" s="5">
        <v>0</v>
      </c>
      <c r="F63" s="5">
        <v>278.78172372611465</v>
      </c>
    </row>
    <row r="64" spans="1:6" x14ac:dyDescent="0.2">
      <c r="A64" s="4" t="s">
        <v>541</v>
      </c>
      <c r="B64" s="5">
        <v>0</v>
      </c>
      <c r="C64" s="5">
        <v>2293.5779816513759</v>
      </c>
      <c r="D64" s="5">
        <v>4000</v>
      </c>
      <c r="E64" s="5">
        <v>363.63636363636363</v>
      </c>
      <c r="F64" s="5">
        <v>0</v>
      </c>
    </row>
    <row r="65" spans="1:6" x14ac:dyDescent="0.2">
      <c r="A65" s="4" t="s">
        <v>438</v>
      </c>
      <c r="B65" s="5">
        <v>880.09600930694489</v>
      </c>
      <c r="C65" s="5">
        <v>780.69029055977501</v>
      </c>
      <c r="D65" s="5">
        <v>1022.7384289253855</v>
      </c>
      <c r="E65" s="5">
        <v>77.777777777777771</v>
      </c>
      <c r="F65" s="5">
        <v>815.80967003142155</v>
      </c>
    </row>
    <row r="66" spans="1:6" x14ac:dyDescent="0.2">
      <c r="A66" s="4" t="s">
        <v>455</v>
      </c>
      <c r="B66" s="5">
        <v>299.72718431218277</v>
      </c>
      <c r="C66" s="5">
        <v>314.6503065079915</v>
      </c>
      <c r="D66" s="5">
        <v>376.79856423970779</v>
      </c>
      <c r="E66" s="5">
        <v>262.92338303474685</v>
      </c>
      <c r="F66" s="5">
        <v>233.54700349599162</v>
      </c>
    </row>
    <row r="67" spans="1:6" x14ac:dyDescent="0.2">
      <c r="A67" s="4" t="s">
        <v>491</v>
      </c>
      <c r="B67" s="5">
        <v>226.72339745510476</v>
      </c>
      <c r="C67" s="5">
        <v>222.4437205231682</v>
      </c>
      <c r="D67" s="5">
        <v>123.23120394481688</v>
      </c>
      <c r="E67" s="5">
        <v>0</v>
      </c>
      <c r="F67" s="5">
        <v>2000</v>
      </c>
    </row>
    <row r="68" spans="1:6" x14ac:dyDescent="0.2">
      <c r="A68" s="4" t="s">
        <v>482</v>
      </c>
      <c r="B68" s="5">
        <v>148.9022467900763</v>
      </c>
      <c r="C68" s="5">
        <v>156.10952990298742</v>
      </c>
      <c r="D68" s="5">
        <v>148.89587776588957</v>
      </c>
      <c r="E68" s="5">
        <v>148.90224314611999</v>
      </c>
      <c r="F68" s="5">
        <v>404.90513651087457</v>
      </c>
    </row>
    <row r="69" spans="1:6" x14ac:dyDescent="0.2">
      <c r="A69" s="4" t="s">
        <v>792</v>
      </c>
      <c r="B69" s="5">
        <v>0</v>
      </c>
      <c r="C69" s="5">
        <v>0</v>
      </c>
      <c r="D69" s="5">
        <v>2947.3684210526317</v>
      </c>
      <c r="E69" s="5">
        <v>0</v>
      </c>
      <c r="F69" s="5">
        <v>0</v>
      </c>
    </row>
    <row r="70" spans="1:6" x14ac:dyDescent="0.2">
      <c r="A70" s="4" t="s">
        <v>528</v>
      </c>
      <c r="B70" s="5">
        <v>106.99952591402169</v>
      </c>
      <c r="C70" s="5">
        <v>0</v>
      </c>
      <c r="D70" s="5">
        <v>0</v>
      </c>
      <c r="E70" s="5">
        <v>0</v>
      </c>
      <c r="F70" s="5">
        <v>0</v>
      </c>
    </row>
    <row r="71" spans="1:6" x14ac:dyDescent="0.2">
      <c r="A71" s="4" t="s">
        <v>464</v>
      </c>
      <c r="B71" s="5">
        <v>419.46611080702769</v>
      </c>
      <c r="C71" s="5">
        <v>414.42363584907383</v>
      </c>
      <c r="D71" s="5">
        <v>390.49675284635202</v>
      </c>
      <c r="E71" s="5">
        <v>255.01534774936405</v>
      </c>
      <c r="F71" s="5">
        <v>159.46480103122792</v>
      </c>
    </row>
    <row r="72" spans="1:6" x14ac:dyDescent="0.2">
      <c r="A72" s="4" t="s">
        <v>439</v>
      </c>
      <c r="B72" s="5">
        <v>66.74263367085706</v>
      </c>
      <c r="C72" s="5">
        <v>77.710973691781788</v>
      </c>
      <c r="D72" s="5">
        <v>65.274299796426689</v>
      </c>
      <c r="E72" s="5">
        <v>247.4535187317388</v>
      </c>
      <c r="F72" s="5">
        <v>131.0565976836678</v>
      </c>
    </row>
    <row r="73" spans="1:6" x14ac:dyDescent="0.2">
      <c r="A73" s="4" t="s">
        <v>448</v>
      </c>
      <c r="B73" s="5">
        <v>674.77896700949532</v>
      </c>
      <c r="C73" s="5">
        <v>277.84921798262843</v>
      </c>
      <c r="D73" s="5">
        <v>255.72420812421549</v>
      </c>
      <c r="E73" s="5">
        <v>218.78323998511365</v>
      </c>
      <c r="F73" s="5">
        <v>798.01491525193285</v>
      </c>
    </row>
    <row r="74" spans="1:6" x14ac:dyDescent="0.2">
      <c r="A74" s="4" t="s">
        <v>547</v>
      </c>
      <c r="B74" s="5">
        <v>75</v>
      </c>
      <c r="C74" s="5">
        <v>0</v>
      </c>
      <c r="D74" s="5">
        <v>0</v>
      </c>
      <c r="E74" s="5">
        <v>0</v>
      </c>
      <c r="F74" s="5">
        <v>0</v>
      </c>
    </row>
    <row r="75" spans="1:6" x14ac:dyDescent="0.2">
      <c r="A75" s="4" t="s">
        <v>459</v>
      </c>
      <c r="B75" s="5">
        <v>0</v>
      </c>
      <c r="C75" s="5">
        <v>0</v>
      </c>
      <c r="D75" s="5">
        <v>407.04368495426229</v>
      </c>
      <c r="E75" s="5">
        <v>411.64740182545967</v>
      </c>
      <c r="F75" s="5">
        <v>289.68307822073189</v>
      </c>
    </row>
    <row r="76" spans="1:6" x14ac:dyDescent="0.2">
      <c r="A76" s="4" t="s">
        <v>469</v>
      </c>
      <c r="B76" s="5">
        <v>0</v>
      </c>
      <c r="C76" s="5">
        <v>0</v>
      </c>
      <c r="D76" s="5">
        <v>112.89096930697384</v>
      </c>
      <c r="E76" s="5">
        <v>0</v>
      </c>
      <c r="F76" s="5">
        <v>107.87420022862445</v>
      </c>
    </row>
    <row r="77" spans="1:6" x14ac:dyDescent="0.2">
      <c r="A77" s="4" t="s">
        <v>793</v>
      </c>
      <c r="B77" s="5">
        <v>2214.2573243647234</v>
      </c>
      <c r="C77" s="5">
        <v>460.91205211726384</v>
      </c>
      <c r="D77" s="5">
        <v>0</v>
      </c>
      <c r="E77" s="5">
        <v>0</v>
      </c>
      <c r="F77" s="5">
        <v>0</v>
      </c>
    </row>
    <row r="78" spans="1:6" x14ac:dyDescent="0.2">
      <c r="A78" s="4" t="s">
        <v>502</v>
      </c>
      <c r="B78" s="5">
        <v>0</v>
      </c>
      <c r="C78" s="5">
        <v>779.96566326143181</v>
      </c>
      <c r="D78" s="5">
        <v>0</v>
      </c>
      <c r="E78" s="5">
        <v>0</v>
      </c>
      <c r="F78" s="5">
        <v>0</v>
      </c>
    </row>
    <row r="79" spans="1:6" x14ac:dyDescent="0.2">
      <c r="A79" s="4" t="s">
        <v>444</v>
      </c>
      <c r="B79" s="5">
        <v>800.06203917331129</v>
      </c>
      <c r="C79" s="5">
        <v>737.24790765782734</v>
      </c>
      <c r="D79" s="5">
        <v>657.37641620895693</v>
      </c>
      <c r="E79" s="5">
        <v>578.93591177014173</v>
      </c>
      <c r="F79" s="5">
        <v>921.089997699685</v>
      </c>
    </row>
    <row r="80" spans="1:6" x14ac:dyDescent="0.2">
      <c r="A80" s="4" t="s">
        <v>465</v>
      </c>
      <c r="B80" s="5">
        <v>0</v>
      </c>
      <c r="C80" s="5">
        <v>0</v>
      </c>
      <c r="D80" s="5">
        <v>0</v>
      </c>
      <c r="E80" s="5">
        <v>114.79368125784306</v>
      </c>
      <c r="F80" s="5">
        <v>114.79349863358998</v>
      </c>
    </row>
    <row r="81" spans="1:6" x14ac:dyDescent="0.2">
      <c r="A81" s="4" t="s">
        <v>511</v>
      </c>
      <c r="B81" s="5">
        <v>324.86382536382536</v>
      </c>
      <c r="C81" s="5">
        <v>520.81863045212515</v>
      </c>
      <c r="D81" s="5">
        <v>412.85577976042163</v>
      </c>
      <c r="E81" s="5">
        <v>0</v>
      </c>
      <c r="F81" s="5">
        <v>0</v>
      </c>
    </row>
    <row r="82" spans="1:6" x14ac:dyDescent="0.2">
      <c r="A82" s="4" t="s">
        <v>454</v>
      </c>
      <c r="B82" s="5">
        <v>96.091996039043707</v>
      </c>
      <c r="C82" s="5">
        <v>1779.2647764947983</v>
      </c>
      <c r="D82" s="5">
        <v>1886.3630418535126</v>
      </c>
      <c r="E82" s="5">
        <v>432.63035381750467</v>
      </c>
      <c r="F82" s="5">
        <v>315.93251151591772</v>
      </c>
    </row>
    <row r="83" spans="1:6" x14ac:dyDescent="0.2">
      <c r="A83" s="4" t="s">
        <v>503</v>
      </c>
      <c r="B83" s="5">
        <v>355.98955737510386</v>
      </c>
      <c r="C83" s="5">
        <v>0</v>
      </c>
      <c r="D83" s="5">
        <v>403.13769362409113</v>
      </c>
      <c r="E83" s="5">
        <v>408.16326530612247</v>
      </c>
      <c r="F83" s="5">
        <v>0</v>
      </c>
    </row>
    <row r="84" spans="1:6" x14ac:dyDescent="0.2">
      <c r="A84" s="4" t="s">
        <v>487</v>
      </c>
      <c r="B84" s="5">
        <v>0</v>
      </c>
      <c r="C84" s="5">
        <v>2914.2767857142858</v>
      </c>
      <c r="D84" s="5">
        <v>5941.7229729729734</v>
      </c>
      <c r="E84" s="5">
        <v>450</v>
      </c>
      <c r="F84" s="5">
        <v>453.60931734317342</v>
      </c>
    </row>
    <row r="85" spans="1:6" x14ac:dyDescent="0.2">
      <c r="A85" s="4" t="s">
        <v>452</v>
      </c>
      <c r="B85" s="5">
        <v>571.94569410959855</v>
      </c>
      <c r="C85" s="5">
        <v>557.71848350914695</v>
      </c>
      <c r="D85" s="5">
        <v>398.01913081269015</v>
      </c>
      <c r="E85" s="5">
        <v>276.48681009413474</v>
      </c>
      <c r="F85" s="5">
        <v>484.96571370485123</v>
      </c>
    </row>
    <row r="86" spans="1:6" x14ac:dyDescent="0.2">
      <c r="A86" s="4" t="s">
        <v>794</v>
      </c>
      <c r="B86" s="5">
        <v>0</v>
      </c>
      <c r="C86" s="5">
        <v>0</v>
      </c>
      <c r="D86" s="5">
        <v>24569.978991596639</v>
      </c>
      <c r="E86" s="5">
        <v>0</v>
      </c>
      <c r="F86" s="5">
        <v>0</v>
      </c>
    </row>
    <row r="87" spans="1:6" x14ac:dyDescent="0.2">
      <c r="A87" s="4" t="s">
        <v>476</v>
      </c>
      <c r="B87" s="5">
        <v>1231.365500771866</v>
      </c>
      <c r="C87" s="5">
        <v>939.97057832751557</v>
      </c>
      <c r="D87" s="5">
        <v>655.89749785930098</v>
      </c>
      <c r="E87" s="5">
        <v>552.41051852794703</v>
      </c>
      <c r="F87" s="5">
        <v>349.3294331356521</v>
      </c>
    </row>
    <row r="88" spans="1:6" x14ac:dyDescent="0.2">
      <c r="A88" s="4" t="s">
        <v>496</v>
      </c>
      <c r="B88" s="5">
        <v>0</v>
      </c>
      <c r="C88" s="5">
        <v>0</v>
      </c>
      <c r="D88" s="5">
        <v>0</v>
      </c>
      <c r="E88" s="5">
        <v>0</v>
      </c>
      <c r="F88" s="5">
        <v>450</v>
      </c>
    </row>
    <row r="89" spans="1:6" x14ac:dyDescent="0.2">
      <c r="A89" s="4" t="s">
        <v>536</v>
      </c>
      <c r="B89" s="5">
        <v>208.12685827552031</v>
      </c>
      <c r="C89" s="5">
        <v>0</v>
      </c>
      <c r="D89" s="5">
        <v>0</v>
      </c>
      <c r="E89" s="5">
        <v>80.803587975833054</v>
      </c>
      <c r="F89" s="5">
        <v>0</v>
      </c>
    </row>
    <row r="90" spans="1:6" x14ac:dyDescent="0.2">
      <c r="A90" s="4" t="s">
        <v>489</v>
      </c>
      <c r="B90" s="5">
        <v>36851.583333333336</v>
      </c>
      <c r="C90" s="5">
        <v>221.15462964370008</v>
      </c>
      <c r="D90" s="5">
        <v>0</v>
      </c>
      <c r="E90" s="5">
        <v>0</v>
      </c>
      <c r="F90" s="5">
        <v>59.049893842887471</v>
      </c>
    </row>
    <row r="91" spans="1:6" x14ac:dyDescent="0.2">
      <c r="A91" s="4" t="s">
        <v>492</v>
      </c>
      <c r="B91" s="5">
        <v>150</v>
      </c>
      <c r="C91" s="5">
        <v>191.1764705882353</v>
      </c>
      <c r="D91" s="5">
        <v>0</v>
      </c>
      <c r="E91" s="5">
        <v>459.85401459854012</v>
      </c>
      <c r="F91" s="5">
        <v>2127.6595744680849</v>
      </c>
    </row>
    <row r="92" spans="1:6" x14ac:dyDescent="0.2">
      <c r="A92" s="4" t="s">
        <v>486</v>
      </c>
      <c r="B92" s="5">
        <v>0</v>
      </c>
      <c r="C92" s="5">
        <v>86.505190311418687</v>
      </c>
      <c r="D92" s="5">
        <v>322.83024691358025</v>
      </c>
      <c r="E92" s="5">
        <v>382.54476021314389</v>
      </c>
      <c r="F92" s="5">
        <v>420.16806722689074</v>
      </c>
    </row>
    <row r="93" spans="1:6" x14ac:dyDescent="0.2">
      <c r="A93" s="4" t="s">
        <v>440</v>
      </c>
      <c r="B93" s="5">
        <v>387.12663628723163</v>
      </c>
      <c r="C93" s="5">
        <v>6626.7881293977889</v>
      </c>
      <c r="D93" s="5">
        <v>719.08483910042389</v>
      </c>
      <c r="E93" s="5">
        <v>353.43588690116388</v>
      </c>
      <c r="F93" s="5">
        <v>346.09906798329456</v>
      </c>
    </row>
    <row r="94" spans="1:6" x14ac:dyDescent="0.2">
      <c r="A94" s="4" t="s">
        <v>501</v>
      </c>
      <c r="B94" s="5">
        <v>16000</v>
      </c>
      <c r="C94" s="5">
        <v>867.9995092373548</v>
      </c>
      <c r="D94" s="5">
        <v>0</v>
      </c>
      <c r="E94" s="5">
        <v>1353.5372606161532</v>
      </c>
      <c r="F94" s="5">
        <v>0</v>
      </c>
    </row>
    <row r="95" spans="1:6" x14ac:dyDescent="0.2">
      <c r="A95" s="4" t="s">
        <v>447</v>
      </c>
      <c r="B95" s="5">
        <v>181.40765912695042</v>
      </c>
      <c r="C95" s="5">
        <v>199.46528817317099</v>
      </c>
      <c r="D95" s="5">
        <v>174.85317228539694</v>
      </c>
      <c r="E95" s="5">
        <v>39.02052139327072</v>
      </c>
      <c r="F95" s="5">
        <v>339.91960305793208</v>
      </c>
    </row>
    <row r="96" spans="1:6" x14ac:dyDescent="0.2">
      <c r="A96" s="4" t="s">
        <v>795</v>
      </c>
      <c r="B96" s="5">
        <v>0</v>
      </c>
      <c r="C96" s="5">
        <v>222.48</v>
      </c>
      <c r="D96" s="5">
        <v>0</v>
      </c>
      <c r="E96" s="5">
        <v>0</v>
      </c>
      <c r="F96" s="5">
        <v>0</v>
      </c>
    </row>
    <row r="97" spans="1:6" x14ac:dyDescent="0.2">
      <c r="A97" s="4" t="s">
        <v>506</v>
      </c>
      <c r="B97" s="5">
        <v>4632.8752642706131</v>
      </c>
      <c r="C97" s="5">
        <v>4642.0732242617714</v>
      </c>
      <c r="D97" s="5">
        <v>0</v>
      </c>
      <c r="E97" s="5">
        <v>0</v>
      </c>
      <c r="F97" s="5">
        <v>0</v>
      </c>
    </row>
    <row r="98" spans="1:6" x14ac:dyDescent="0.2">
      <c r="A98" s="4" t="s">
        <v>796</v>
      </c>
      <c r="B98" s="5">
        <v>0</v>
      </c>
      <c r="C98" s="5">
        <v>0</v>
      </c>
      <c r="D98" s="5">
        <v>0</v>
      </c>
      <c r="E98" s="5">
        <v>2166.8826013513512</v>
      </c>
      <c r="F98" s="5">
        <v>0</v>
      </c>
    </row>
    <row r="99" spans="1:6" x14ac:dyDescent="0.2">
      <c r="A99" s="4" t="s">
        <v>451</v>
      </c>
      <c r="B99" s="5">
        <v>245.95493419385298</v>
      </c>
      <c r="C99" s="5">
        <v>401.74428421301161</v>
      </c>
      <c r="D99" s="5">
        <v>77.003520559146011</v>
      </c>
      <c r="E99" s="5">
        <v>121.14824060031786</v>
      </c>
      <c r="F99" s="5">
        <v>162.33426914353433</v>
      </c>
    </row>
    <row r="100" spans="1:6" x14ac:dyDescent="0.2">
      <c r="A100" s="4" t="s">
        <v>437</v>
      </c>
      <c r="B100" s="5">
        <v>2245.3755542554168</v>
      </c>
      <c r="C100" s="5">
        <v>915836.60020940565</v>
      </c>
      <c r="D100" s="5">
        <v>1164.5973894522242</v>
      </c>
      <c r="E100" s="5">
        <v>1432.1057876365755</v>
      </c>
      <c r="F100" s="5">
        <v>1601.9902799234762</v>
      </c>
    </row>
    <row r="101" spans="1:6" x14ac:dyDescent="0.2">
      <c r="A101" s="4" t="s">
        <v>442</v>
      </c>
      <c r="B101" s="5">
        <v>489.71547657457768</v>
      </c>
      <c r="C101" s="5">
        <v>827.59898340718109</v>
      </c>
      <c r="D101" s="5">
        <v>773.98388649763001</v>
      </c>
      <c r="E101" s="5">
        <v>211.4753574556583</v>
      </c>
      <c r="F101" s="5">
        <v>395.51567092494747</v>
      </c>
    </row>
    <row r="102" spans="1:6" ht="13.5" thickBot="1" x14ac:dyDescent="0.25">
      <c r="A102" s="4" t="s">
        <v>545</v>
      </c>
      <c r="B102" s="5">
        <v>0</v>
      </c>
      <c r="C102" s="5">
        <v>1243.9024390243903</v>
      </c>
      <c r="D102" s="5">
        <v>3295.4545454545455</v>
      </c>
      <c r="E102" s="5">
        <v>0</v>
      </c>
      <c r="F102" s="5">
        <v>0</v>
      </c>
    </row>
    <row r="103" spans="1:6" s="3" customFormat="1" ht="13.5" thickBot="1" x14ac:dyDescent="0.25">
      <c r="A103" s="1" t="s">
        <v>588</v>
      </c>
      <c r="B103" s="2">
        <v>326.08439863336991</v>
      </c>
      <c r="C103" s="2">
        <v>253.15047130768983</v>
      </c>
      <c r="D103" s="2">
        <v>304.19355828120786</v>
      </c>
      <c r="E103" s="2">
        <v>222.10357547769769</v>
      </c>
      <c r="F103" s="2">
        <v>468.92309662181174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3"/>
  <sheetViews>
    <sheetView workbookViewId="0">
      <selection activeCell="D6" sqref="D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781</v>
      </c>
      <c r="B1" s="2" t="s">
        <v>553</v>
      </c>
      <c r="C1" s="2" t="s">
        <v>554</v>
      </c>
      <c r="D1" s="2" t="s">
        <v>555</v>
      </c>
      <c r="E1" s="2" t="s">
        <v>556</v>
      </c>
      <c r="F1" s="2" t="s">
        <v>557</v>
      </c>
      <c r="G1" s="3"/>
    </row>
    <row r="2" spans="1:7" x14ac:dyDescent="0.2">
      <c r="A2" s="4" t="s">
        <v>463</v>
      </c>
      <c r="B2" s="5">
        <v>1.1442622703677228</v>
      </c>
      <c r="C2" s="5">
        <v>0.49854247798292561</v>
      </c>
      <c r="D2" s="5">
        <v>8.6415150429683271E-2</v>
      </c>
      <c r="E2" s="5">
        <v>0.18777221556613585</v>
      </c>
      <c r="F2" s="5">
        <v>5.1383836856408169E-2</v>
      </c>
    </row>
    <row r="3" spans="1:7" x14ac:dyDescent="0.2">
      <c r="A3" s="4" t="s">
        <v>485</v>
      </c>
      <c r="B3" s="5">
        <v>7.8105903416946052E-4</v>
      </c>
      <c r="C3" s="5">
        <v>2.3816703443151663</v>
      </c>
      <c r="D3" s="5">
        <v>0.27043151125398784</v>
      </c>
      <c r="E3" s="5">
        <v>0.43001346963989912</v>
      </c>
      <c r="F3" s="5">
        <v>1.7436448114070027E-3</v>
      </c>
    </row>
    <row r="4" spans="1:7" x14ac:dyDescent="0.2">
      <c r="A4" s="4" t="s">
        <v>458</v>
      </c>
      <c r="B4" s="5">
        <v>9.7625459088139813E-2</v>
      </c>
      <c r="C4" s="5">
        <v>0.1040037269832161</v>
      </c>
      <c r="D4" s="5">
        <v>3.0571622601381003</v>
      </c>
      <c r="E4" s="5">
        <v>8.134201602950844E-2</v>
      </c>
      <c r="F4" s="5">
        <v>0.19769552280252981</v>
      </c>
    </row>
    <row r="5" spans="1:7" x14ac:dyDescent="0.2">
      <c r="A5" s="4" t="s">
        <v>518</v>
      </c>
      <c r="B5" s="5">
        <v>0</v>
      </c>
      <c r="C5" s="5">
        <v>0</v>
      </c>
      <c r="D5" s="5">
        <v>4.189920822327226E-3</v>
      </c>
      <c r="E5" s="5">
        <v>0</v>
      </c>
      <c r="F5" s="5">
        <v>0</v>
      </c>
    </row>
    <row r="6" spans="1:7" x14ac:dyDescent="0.2">
      <c r="A6" s="4" t="s">
        <v>782</v>
      </c>
      <c r="B6" s="5">
        <v>0</v>
      </c>
      <c r="C6" s="5">
        <v>5.4748174978117557E-4</v>
      </c>
      <c r="D6" s="5">
        <v>0</v>
      </c>
      <c r="E6" s="5">
        <v>0</v>
      </c>
      <c r="F6" s="5">
        <v>0</v>
      </c>
    </row>
    <row r="7" spans="1:7" x14ac:dyDescent="0.2">
      <c r="A7" s="4" t="s">
        <v>475</v>
      </c>
      <c r="B7" s="5">
        <v>0</v>
      </c>
      <c r="C7" s="5">
        <v>0</v>
      </c>
      <c r="D7" s="5">
        <v>0</v>
      </c>
      <c r="E7" s="5">
        <v>0</v>
      </c>
      <c r="F7" s="5">
        <v>1.1975034349565213E-2</v>
      </c>
    </row>
    <row r="8" spans="1:7" x14ac:dyDescent="0.2">
      <c r="A8" s="4" t="s">
        <v>461</v>
      </c>
      <c r="B8" s="5">
        <v>0</v>
      </c>
      <c r="C8" s="5">
        <v>8.5197727509528347E-3</v>
      </c>
      <c r="D8" s="5">
        <v>0</v>
      </c>
      <c r="E8" s="5">
        <v>0</v>
      </c>
      <c r="F8" s="5">
        <v>0.15293503497098626</v>
      </c>
    </row>
    <row r="9" spans="1:7" x14ac:dyDescent="0.2">
      <c r="A9" s="4" t="s">
        <v>783</v>
      </c>
      <c r="B9" s="5">
        <v>5.2756297723390131E-4</v>
      </c>
      <c r="C9" s="5">
        <v>0</v>
      </c>
      <c r="D9" s="5">
        <v>0</v>
      </c>
      <c r="E9" s="5">
        <v>0</v>
      </c>
      <c r="F9" s="5">
        <v>0</v>
      </c>
    </row>
    <row r="10" spans="1:7" x14ac:dyDescent="0.2">
      <c r="A10" s="4" t="s">
        <v>478</v>
      </c>
      <c r="B10" s="5">
        <v>0</v>
      </c>
      <c r="C10" s="5">
        <v>7.1825225717291985E-4</v>
      </c>
      <c r="D10" s="5">
        <v>0</v>
      </c>
      <c r="E10" s="5">
        <v>0.48703403624089014</v>
      </c>
      <c r="F10" s="5">
        <v>8.7164804122236064E-3</v>
      </c>
    </row>
    <row r="11" spans="1:7" x14ac:dyDescent="0.2">
      <c r="A11" s="4" t="s">
        <v>530</v>
      </c>
      <c r="B11" s="5">
        <v>2.2868627461447634E-4</v>
      </c>
      <c r="C11" s="5">
        <v>1.4364963021195928E-4</v>
      </c>
      <c r="D11" s="5">
        <v>0</v>
      </c>
      <c r="E11" s="5">
        <v>0</v>
      </c>
      <c r="F11" s="5">
        <v>0</v>
      </c>
    </row>
    <row r="12" spans="1:7" x14ac:dyDescent="0.2">
      <c r="A12" s="4" t="s">
        <v>784</v>
      </c>
      <c r="B12" s="5">
        <v>0</v>
      </c>
      <c r="C12" s="5">
        <v>0</v>
      </c>
      <c r="D12" s="5">
        <v>0</v>
      </c>
      <c r="E12" s="5">
        <v>1.8182261293449208E-2</v>
      </c>
      <c r="F12" s="5">
        <v>0</v>
      </c>
    </row>
    <row r="13" spans="1:7" x14ac:dyDescent="0.2">
      <c r="A13" s="4" t="s">
        <v>434</v>
      </c>
      <c r="B13" s="5">
        <v>33.418830932858164</v>
      </c>
      <c r="C13" s="5">
        <v>17.68596391189244</v>
      </c>
      <c r="D13" s="5">
        <v>40.674110332657868</v>
      </c>
      <c r="E13" s="5">
        <v>25.374472532970898</v>
      </c>
      <c r="F13" s="5">
        <v>49.530843908951269</v>
      </c>
    </row>
    <row r="14" spans="1:7" x14ac:dyDescent="0.2">
      <c r="A14" s="4" t="s">
        <v>453</v>
      </c>
      <c r="B14" s="5">
        <v>1.1599895735420847</v>
      </c>
      <c r="C14" s="5">
        <v>0.53402454298131741</v>
      </c>
      <c r="D14" s="5">
        <v>0.42076565669461286</v>
      </c>
      <c r="E14" s="5">
        <v>0.57953898413342075</v>
      </c>
      <c r="F14" s="5">
        <v>0.4091091101312358</v>
      </c>
    </row>
    <row r="15" spans="1:7" x14ac:dyDescent="0.2">
      <c r="A15" s="4" t="s">
        <v>500</v>
      </c>
      <c r="B15" s="5">
        <v>0</v>
      </c>
      <c r="C15" s="5">
        <v>3.8128524710319682E-2</v>
      </c>
      <c r="D15" s="5">
        <v>0</v>
      </c>
      <c r="E15" s="5">
        <v>0</v>
      </c>
      <c r="F15" s="5">
        <v>0</v>
      </c>
    </row>
    <row r="16" spans="1:7" x14ac:dyDescent="0.2">
      <c r="A16" s="4" t="s">
        <v>449</v>
      </c>
      <c r="B16" s="5">
        <v>2.2405361721383996</v>
      </c>
      <c r="C16" s="5">
        <v>1.4560843737980256</v>
      </c>
      <c r="D16" s="5">
        <v>2.0582726529522324</v>
      </c>
      <c r="E16" s="5">
        <v>5.2068284239548204</v>
      </c>
      <c r="F16" s="5">
        <v>0.79155489377062771</v>
      </c>
    </row>
    <row r="17" spans="1:6" x14ac:dyDescent="0.2">
      <c r="A17" s="4" t="s">
        <v>497</v>
      </c>
      <c r="B17" s="5">
        <v>2.2315972404841729E-4</v>
      </c>
      <c r="C17" s="5">
        <v>2.5734995565432658E-3</v>
      </c>
      <c r="D17" s="5">
        <v>6.5451327848502596E-4</v>
      </c>
      <c r="E17" s="5">
        <v>0</v>
      </c>
      <c r="F17" s="5">
        <v>5.2309344342210084E-5</v>
      </c>
    </row>
    <row r="18" spans="1:6" x14ac:dyDescent="0.2">
      <c r="A18" s="4" t="s">
        <v>456</v>
      </c>
      <c r="B18" s="5">
        <v>3.9354217335938385E-2</v>
      </c>
      <c r="C18" s="5">
        <v>0.76873256417600133</v>
      </c>
      <c r="D18" s="5">
        <v>1.2789375106941576</v>
      </c>
      <c r="E18" s="5">
        <v>2.9816737149803492E-2</v>
      </c>
      <c r="F18" s="5">
        <v>0.24331316026868882</v>
      </c>
    </row>
    <row r="19" spans="1:6" x14ac:dyDescent="0.2">
      <c r="A19" s="4" t="s">
        <v>477</v>
      </c>
      <c r="B19" s="5">
        <v>2.3639194641190957E-2</v>
      </c>
      <c r="C19" s="5">
        <v>1.1090748416629609E-2</v>
      </c>
      <c r="D19" s="5">
        <v>4.3015566056383882E-3</v>
      </c>
      <c r="E19" s="5">
        <v>0</v>
      </c>
      <c r="F19" s="5">
        <v>1.1196335654126931E-2</v>
      </c>
    </row>
    <row r="20" spans="1:6" x14ac:dyDescent="0.2">
      <c r="A20" s="4" t="s">
        <v>443</v>
      </c>
      <c r="B20" s="5">
        <v>2.738181827877824</v>
      </c>
      <c r="C20" s="5">
        <v>1.9800678551215689</v>
      </c>
      <c r="D20" s="5">
        <v>0.73715990529472564</v>
      </c>
      <c r="E20" s="5">
        <v>2.8776140486434043</v>
      </c>
      <c r="F20" s="5">
        <v>1.3299983303354224</v>
      </c>
    </row>
    <row r="21" spans="1:6" x14ac:dyDescent="0.2">
      <c r="A21" s="4" t="s">
        <v>785</v>
      </c>
      <c r="B21" s="5">
        <v>0</v>
      </c>
      <c r="C21" s="5">
        <v>2.6848847185362464E-3</v>
      </c>
      <c r="D21" s="5">
        <v>7.1423990099961821E-4</v>
      </c>
      <c r="E21" s="5">
        <v>0</v>
      </c>
      <c r="F21" s="5">
        <v>0</v>
      </c>
    </row>
    <row r="22" spans="1:6" x14ac:dyDescent="0.2">
      <c r="A22" s="4" t="s">
        <v>436</v>
      </c>
      <c r="B22" s="5">
        <v>6.0301005739667612</v>
      </c>
      <c r="C22" s="5">
        <v>6.9600607988764835</v>
      </c>
      <c r="D22" s="5">
        <v>2.3094081060513965</v>
      </c>
      <c r="E22" s="5">
        <v>8.9394507638388241</v>
      </c>
      <c r="F22" s="5">
        <v>9.0178980363175967</v>
      </c>
    </row>
    <row r="23" spans="1:6" x14ac:dyDescent="0.2">
      <c r="A23" s="4" t="s">
        <v>498</v>
      </c>
      <c r="B23" s="5">
        <v>1.6354001511608363E-2</v>
      </c>
      <c r="C23" s="5">
        <v>0</v>
      </c>
      <c r="D23" s="5">
        <v>2.462853779784775E-3</v>
      </c>
      <c r="E23" s="5">
        <v>0</v>
      </c>
      <c r="F23" s="5">
        <v>1.7436448114070028E-5</v>
      </c>
    </row>
    <row r="24" spans="1:6" x14ac:dyDescent="0.2">
      <c r="A24" s="4" t="s">
        <v>483</v>
      </c>
      <c r="B24" s="5">
        <v>8.9263889619366915E-4</v>
      </c>
      <c r="C24" s="5">
        <v>0</v>
      </c>
      <c r="D24" s="5">
        <v>0</v>
      </c>
      <c r="E24" s="5">
        <v>0</v>
      </c>
      <c r="F24" s="5">
        <v>1.8308270519773529E-3</v>
      </c>
    </row>
    <row r="25" spans="1:6" x14ac:dyDescent="0.2">
      <c r="A25" s="4" t="s">
        <v>471</v>
      </c>
      <c r="B25" s="5">
        <v>2.7775541579727649E-2</v>
      </c>
      <c r="C25" s="5">
        <v>3.4308333930784085E-2</v>
      </c>
      <c r="D25" s="5">
        <v>2.3944642864417769E-2</v>
      </c>
      <c r="E25" s="5">
        <v>1.9902081509551056E-2</v>
      </c>
      <c r="F25" s="5">
        <v>2.2987297780063934E-2</v>
      </c>
    </row>
    <row r="26" spans="1:6" x14ac:dyDescent="0.2">
      <c r="A26" s="4" t="s">
        <v>472</v>
      </c>
      <c r="B26" s="5">
        <v>3.410996382080058E-2</v>
      </c>
      <c r="C26" s="5">
        <v>4.6904017974369057E-2</v>
      </c>
      <c r="D26" s="5">
        <v>1.0521738750579339E-2</v>
      </c>
      <c r="E26" s="5">
        <v>1.1557955434383696E-2</v>
      </c>
      <c r="F26" s="5">
        <v>1.7522191847670968E-2</v>
      </c>
    </row>
    <row r="27" spans="1:6" x14ac:dyDescent="0.2">
      <c r="A27" s="4" t="s">
        <v>546</v>
      </c>
      <c r="B27" s="5">
        <v>8.9196941702152383E-3</v>
      </c>
      <c r="C27" s="5">
        <v>0</v>
      </c>
      <c r="D27" s="5">
        <v>0</v>
      </c>
      <c r="E27" s="5">
        <v>0</v>
      </c>
      <c r="F27" s="5">
        <v>0</v>
      </c>
    </row>
    <row r="28" spans="1:6" x14ac:dyDescent="0.2">
      <c r="A28" s="4" t="s">
        <v>457</v>
      </c>
      <c r="B28" s="5">
        <v>0.625073107376653</v>
      </c>
      <c r="C28" s="5">
        <v>1.106457206865159</v>
      </c>
      <c r="D28" s="5">
        <v>0.67024105930712496</v>
      </c>
      <c r="E28" s="5">
        <v>0.9217746679368769</v>
      </c>
      <c r="F28" s="5">
        <v>0.2428935451702445</v>
      </c>
    </row>
    <row r="29" spans="1:6" x14ac:dyDescent="0.2">
      <c r="A29" s="4" t="s">
        <v>786</v>
      </c>
      <c r="B29" s="5">
        <v>0</v>
      </c>
      <c r="C29" s="5">
        <v>6.843521872264694E-4</v>
      </c>
      <c r="D29" s="5">
        <v>0</v>
      </c>
      <c r="E29" s="5">
        <v>0</v>
      </c>
      <c r="F29" s="5">
        <v>0</v>
      </c>
    </row>
    <row r="30" spans="1:6" x14ac:dyDescent="0.2">
      <c r="A30" s="4" t="s">
        <v>488</v>
      </c>
      <c r="B30" s="5">
        <v>0</v>
      </c>
      <c r="C30" s="5">
        <v>9.411183693870445</v>
      </c>
      <c r="D30" s="5">
        <v>6.9187304817058477</v>
      </c>
      <c r="E30" s="5">
        <v>6.1869962734210677</v>
      </c>
      <c r="F30" s="5">
        <v>1.5230719991192055E-3</v>
      </c>
    </row>
    <row r="31" spans="1:6" x14ac:dyDescent="0.2">
      <c r="A31" s="4" t="s">
        <v>787</v>
      </c>
      <c r="B31" s="5">
        <v>1.1491074406535533E-3</v>
      </c>
      <c r="C31" s="5">
        <v>1.6981022440262809E-3</v>
      </c>
      <c r="D31" s="5">
        <v>0</v>
      </c>
      <c r="E31" s="5">
        <v>1.0410308649784986E-4</v>
      </c>
      <c r="F31" s="5">
        <v>0</v>
      </c>
    </row>
    <row r="32" spans="1:6" x14ac:dyDescent="0.2">
      <c r="A32" s="4" t="s">
        <v>441</v>
      </c>
      <c r="B32" s="5">
        <v>0</v>
      </c>
      <c r="C32" s="5">
        <v>1.5763099644966923</v>
      </c>
      <c r="D32" s="5">
        <v>3.1937441526891526</v>
      </c>
      <c r="E32" s="5">
        <v>0.79255441393081416</v>
      </c>
      <c r="F32" s="5">
        <v>2.1240054617577857</v>
      </c>
    </row>
    <row r="33" spans="1:6" x14ac:dyDescent="0.2">
      <c r="A33" s="4" t="s">
        <v>445</v>
      </c>
      <c r="B33" s="5">
        <v>2.249286437867124</v>
      </c>
      <c r="C33" s="5">
        <v>3.6692300670874256</v>
      </c>
      <c r="D33" s="5">
        <v>8.273446854182124</v>
      </c>
      <c r="E33" s="5">
        <v>1.3449895873485653</v>
      </c>
      <c r="F33" s="5">
        <v>1.2032414788421784</v>
      </c>
    </row>
    <row r="34" spans="1:6" x14ac:dyDescent="0.2">
      <c r="A34" s="4" t="s">
        <v>460</v>
      </c>
      <c r="B34" s="5">
        <v>7.1307944955065941E-2</v>
      </c>
      <c r="C34" s="5">
        <v>0.51498480028067373</v>
      </c>
      <c r="D34" s="5">
        <v>9.0111979786526686E-2</v>
      </c>
      <c r="E34" s="5">
        <v>0.10863737642433401</v>
      </c>
      <c r="F34" s="5">
        <v>0.17117726581535017</v>
      </c>
    </row>
    <row r="35" spans="1:6" x14ac:dyDescent="0.2">
      <c r="A35" s="4" t="s">
        <v>446</v>
      </c>
      <c r="B35" s="5">
        <v>1.1559921770057267</v>
      </c>
      <c r="C35" s="5">
        <v>8.1267559759495427</v>
      </c>
      <c r="D35" s="5">
        <v>0.81476949312866098</v>
      </c>
      <c r="E35" s="5">
        <v>1.5656944752952557</v>
      </c>
      <c r="F35" s="5">
        <v>1.1050004831679003</v>
      </c>
    </row>
    <row r="36" spans="1:6" x14ac:dyDescent="0.2">
      <c r="A36" s="4" t="s">
        <v>474</v>
      </c>
      <c r="B36" s="5">
        <v>0</v>
      </c>
      <c r="C36" s="5">
        <v>1.4864360817598199E-2</v>
      </c>
      <c r="D36" s="5">
        <v>3.0497888799610228E-3</v>
      </c>
      <c r="E36" s="5">
        <v>9.8519012892601208E-3</v>
      </c>
      <c r="F36" s="5">
        <v>1.4515843054963298E-2</v>
      </c>
    </row>
    <row r="37" spans="1:6" x14ac:dyDescent="0.2">
      <c r="A37" s="4" t="s">
        <v>450</v>
      </c>
      <c r="B37" s="5">
        <v>0.77567348372764555</v>
      </c>
      <c r="C37" s="5">
        <v>0.33153110073116382</v>
      </c>
      <c r="D37" s="5">
        <v>0.24944322896267554</v>
      </c>
      <c r="E37" s="5">
        <v>0.61681484348719173</v>
      </c>
      <c r="F37" s="5">
        <v>0.72507626711341278</v>
      </c>
    </row>
    <row r="38" spans="1:6" x14ac:dyDescent="0.2">
      <c r="A38" s="4" t="s">
        <v>473</v>
      </c>
      <c r="B38" s="5">
        <v>2.8426156636395614</v>
      </c>
      <c r="C38" s="5">
        <v>4.5760851444147224E-2</v>
      </c>
      <c r="D38" s="5">
        <v>3.6407080279099877E-2</v>
      </c>
      <c r="E38" s="5">
        <v>2.0599470257584331E-2</v>
      </c>
      <c r="F38" s="5">
        <v>1.5704572905140022E-2</v>
      </c>
    </row>
    <row r="39" spans="1:6" x14ac:dyDescent="0.2">
      <c r="A39" s="4" t="s">
        <v>495</v>
      </c>
      <c r="B39" s="5">
        <v>0</v>
      </c>
      <c r="C39" s="5">
        <v>0</v>
      </c>
      <c r="D39" s="5">
        <v>8.6784921142116429E-5</v>
      </c>
      <c r="E39" s="5">
        <v>0</v>
      </c>
      <c r="F39" s="5">
        <v>1.9419844087045494E-4</v>
      </c>
    </row>
    <row r="40" spans="1:6" x14ac:dyDescent="0.2">
      <c r="A40" s="4" t="s">
        <v>466</v>
      </c>
      <c r="B40" s="5">
        <v>0.44818082223932376</v>
      </c>
      <c r="C40" s="5">
        <v>0.54108252029849324</v>
      </c>
      <c r="D40" s="5">
        <v>4.8046066408232536E-2</v>
      </c>
      <c r="E40" s="5">
        <v>0.27785974885880493</v>
      </c>
      <c r="F40" s="5">
        <v>3.5944409555869944E-2</v>
      </c>
    </row>
    <row r="41" spans="1:6" x14ac:dyDescent="0.2">
      <c r="A41" s="4" t="s">
        <v>470</v>
      </c>
      <c r="B41" s="5">
        <v>0</v>
      </c>
      <c r="C41" s="5">
        <v>0</v>
      </c>
      <c r="D41" s="5">
        <v>9.1807210400640452E-2</v>
      </c>
      <c r="E41" s="5">
        <v>0</v>
      </c>
      <c r="F41" s="5">
        <v>2.3476095473690471E-2</v>
      </c>
    </row>
    <row r="42" spans="1:6" x14ac:dyDescent="0.2">
      <c r="A42" s="4" t="s">
        <v>788</v>
      </c>
      <c r="B42" s="5">
        <v>0</v>
      </c>
      <c r="C42" s="5">
        <v>2.4636678740152899E-4</v>
      </c>
      <c r="D42" s="5">
        <v>0</v>
      </c>
      <c r="E42" s="5">
        <v>0</v>
      </c>
      <c r="F42" s="5">
        <v>0</v>
      </c>
    </row>
    <row r="43" spans="1:6" x14ac:dyDescent="0.2">
      <c r="A43" s="4" t="s">
        <v>789</v>
      </c>
      <c r="B43" s="5">
        <v>0</v>
      </c>
      <c r="C43" s="5">
        <v>0</v>
      </c>
      <c r="D43" s="5">
        <v>0</v>
      </c>
      <c r="E43" s="5">
        <v>1.8072898541431747E-3</v>
      </c>
      <c r="F43" s="5">
        <v>0</v>
      </c>
    </row>
    <row r="44" spans="1:6" x14ac:dyDescent="0.2">
      <c r="A44" s="4" t="s">
        <v>790</v>
      </c>
      <c r="B44" s="5">
        <v>0</v>
      </c>
      <c r="C44" s="5">
        <v>0</v>
      </c>
      <c r="D44" s="5">
        <v>0</v>
      </c>
      <c r="E44" s="5">
        <v>2.9582294694472023E-4</v>
      </c>
      <c r="F44" s="5">
        <v>0</v>
      </c>
    </row>
    <row r="45" spans="1:6" x14ac:dyDescent="0.2">
      <c r="A45" s="4" t="s">
        <v>480</v>
      </c>
      <c r="B45" s="5">
        <v>7.4231458962149818E-2</v>
      </c>
      <c r="C45" s="5">
        <v>0</v>
      </c>
      <c r="D45" s="5">
        <v>3.1347544172206244E-3</v>
      </c>
      <c r="E45" s="5">
        <v>2.9471499583256771E-3</v>
      </c>
      <c r="F45" s="5">
        <v>6.2390662730562518E-3</v>
      </c>
    </row>
    <row r="46" spans="1:6" x14ac:dyDescent="0.2">
      <c r="A46" s="4" t="s">
        <v>467</v>
      </c>
      <c r="B46" s="5">
        <v>9.1164987308535381E-2</v>
      </c>
      <c r="C46" s="5">
        <v>2.953013905491577E-2</v>
      </c>
      <c r="D46" s="5">
        <v>1.4904690313864623E-2</v>
      </c>
      <c r="E46" s="5">
        <v>3.1056640807608917E-2</v>
      </c>
      <c r="F46" s="5">
        <v>3.4696657328827089E-2</v>
      </c>
    </row>
    <row r="47" spans="1:6" x14ac:dyDescent="0.2">
      <c r="A47" s="4" t="s">
        <v>484</v>
      </c>
      <c r="B47" s="5">
        <v>0</v>
      </c>
      <c r="C47" s="5">
        <v>0</v>
      </c>
      <c r="D47" s="5">
        <v>0</v>
      </c>
      <c r="E47" s="5">
        <v>0</v>
      </c>
      <c r="F47" s="5">
        <v>1.7436448114070027E-3</v>
      </c>
    </row>
    <row r="48" spans="1:6" x14ac:dyDescent="0.2">
      <c r="A48" s="4" t="s">
        <v>504</v>
      </c>
      <c r="B48" s="5">
        <v>0</v>
      </c>
      <c r="C48" s="5">
        <v>4.1061131233588168E-4</v>
      </c>
      <c r="D48" s="5">
        <v>0</v>
      </c>
      <c r="E48" s="5">
        <v>0</v>
      </c>
      <c r="F48" s="5">
        <v>0</v>
      </c>
    </row>
    <row r="49" spans="1:6" x14ac:dyDescent="0.2">
      <c r="A49" s="4" t="s">
        <v>791</v>
      </c>
      <c r="B49" s="5">
        <v>0</v>
      </c>
      <c r="C49" s="5">
        <v>0</v>
      </c>
      <c r="D49" s="5">
        <v>0</v>
      </c>
      <c r="E49" s="5">
        <v>5.3181653383320487E-3</v>
      </c>
      <c r="F49" s="5">
        <v>0</v>
      </c>
    </row>
    <row r="50" spans="1:6" x14ac:dyDescent="0.2">
      <c r="A50" s="4" t="s">
        <v>435</v>
      </c>
      <c r="B50" s="5">
        <v>17.235682427386493</v>
      </c>
      <c r="C50" s="5">
        <v>14.029364188549476</v>
      </c>
      <c r="D50" s="5">
        <v>8.5208343492080463</v>
      </c>
      <c r="E50" s="5">
        <v>22.052920486313983</v>
      </c>
      <c r="F50" s="5">
        <v>9.7783950729108096</v>
      </c>
    </row>
    <row r="51" spans="1:6" x14ac:dyDescent="0.2">
      <c r="A51" s="4" t="s">
        <v>505</v>
      </c>
      <c r="B51" s="5">
        <v>0</v>
      </c>
      <c r="C51" s="5">
        <v>0.22376052822140644</v>
      </c>
      <c r="D51" s="5">
        <v>0.18701947367421387</v>
      </c>
      <c r="E51" s="5">
        <v>1.2409052456108113E-2</v>
      </c>
      <c r="F51" s="5">
        <v>0</v>
      </c>
    </row>
    <row r="52" spans="1:6" x14ac:dyDescent="0.2">
      <c r="A52" s="4" t="s">
        <v>517</v>
      </c>
      <c r="B52" s="5">
        <v>1.896576473159246E-2</v>
      </c>
      <c r="C52" s="5">
        <v>2.7374087489058776E-3</v>
      </c>
      <c r="D52" s="5">
        <v>3.0994614693613011E-4</v>
      </c>
      <c r="E52" s="5">
        <v>0</v>
      </c>
      <c r="F52" s="5">
        <v>0</v>
      </c>
    </row>
    <row r="53" spans="1:6" x14ac:dyDescent="0.2">
      <c r="A53" s="4" t="s">
        <v>499</v>
      </c>
      <c r="B53" s="5">
        <v>0</v>
      </c>
      <c r="C53" s="5">
        <v>0</v>
      </c>
      <c r="D53" s="5">
        <v>0</v>
      </c>
      <c r="E53" s="5">
        <v>0</v>
      </c>
      <c r="F53" s="5">
        <v>6.3041478156420186E-6</v>
      </c>
    </row>
    <row r="54" spans="1:6" x14ac:dyDescent="0.2">
      <c r="A54" s="4" t="s">
        <v>481</v>
      </c>
      <c r="B54" s="5">
        <v>6.4958065555706795E-2</v>
      </c>
      <c r="C54" s="5">
        <v>0.25639231700206189</v>
      </c>
      <c r="D54" s="5">
        <v>0.13208569658395322</v>
      </c>
      <c r="E54" s="5">
        <v>7.9644808652425177E-3</v>
      </c>
      <c r="F54" s="5">
        <v>3.6237228547273577E-3</v>
      </c>
    </row>
    <row r="55" spans="1:6" x14ac:dyDescent="0.2">
      <c r="A55" s="4" t="s">
        <v>493</v>
      </c>
      <c r="B55" s="5">
        <v>0</v>
      </c>
      <c r="C55" s="5">
        <v>0</v>
      </c>
      <c r="D55" s="5">
        <v>3.0994614693613011E-4</v>
      </c>
      <c r="E55" s="5">
        <v>0</v>
      </c>
      <c r="F55" s="5">
        <v>2.1795560142587534E-4</v>
      </c>
    </row>
    <row r="56" spans="1:6" x14ac:dyDescent="0.2">
      <c r="A56" s="4" t="s">
        <v>468</v>
      </c>
      <c r="B56" s="5">
        <v>1.1157986202420865E-2</v>
      </c>
      <c r="C56" s="5">
        <v>4.0610271800417118E-2</v>
      </c>
      <c r="D56" s="5">
        <v>2.2458648215608478E-3</v>
      </c>
      <c r="E56" s="5">
        <v>3.2371176052328936E-3</v>
      </c>
      <c r="F56" s="5">
        <v>3.2904424111105425E-2</v>
      </c>
    </row>
    <row r="57" spans="1:6" x14ac:dyDescent="0.2">
      <c r="A57" s="4" t="s">
        <v>542</v>
      </c>
      <c r="B57" s="5">
        <v>0</v>
      </c>
      <c r="C57" s="5">
        <v>1.3687043744529388E-5</v>
      </c>
      <c r="D57" s="5">
        <v>2.3245961020209758E-4</v>
      </c>
      <c r="E57" s="5">
        <v>4.4318044486100407E-3</v>
      </c>
      <c r="F57" s="5">
        <v>0</v>
      </c>
    </row>
    <row r="58" spans="1:6" x14ac:dyDescent="0.2">
      <c r="A58" s="4" t="s">
        <v>494</v>
      </c>
      <c r="B58" s="5">
        <v>0</v>
      </c>
      <c r="C58" s="5">
        <v>0</v>
      </c>
      <c r="D58" s="5">
        <v>2.2316122579401366E-5</v>
      </c>
      <c r="E58" s="5">
        <v>0</v>
      </c>
      <c r="F58" s="5">
        <v>2.1795560142587534E-4</v>
      </c>
    </row>
    <row r="59" spans="1:6" x14ac:dyDescent="0.2">
      <c r="A59" s="4" t="s">
        <v>515</v>
      </c>
      <c r="B59" s="5">
        <v>0</v>
      </c>
      <c r="C59" s="5">
        <v>0</v>
      </c>
      <c r="D59" s="5">
        <v>0</v>
      </c>
      <c r="E59" s="5">
        <v>5.2967839204975518E-2</v>
      </c>
      <c r="F59" s="5">
        <v>0</v>
      </c>
    </row>
    <row r="60" spans="1:6" x14ac:dyDescent="0.2">
      <c r="A60" s="4" t="s">
        <v>529</v>
      </c>
      <c r="B60" s="5">
        <v>1.4881458640703858E-2</v>
      </c>
      <c r="C60" s="5">
        <v>9.361937921258101E-6</v>
      </c>
      <c r="D60" s="5">
        <v>7.4387075264671223E-5</v>
      </c>
      <c r="E60" s="5">
        <v>0</v>
      </c>
      <c r="F60" s="5">
        <v>0</v>
      </c>
    </row>
    <row r="61" spans="1:6" x14ac:dyDescent="0.2">
      <c r="A61" s="4" t="s">
        <v>490</v>
      </c>
      <c r="B61" s="5">
        <v>0</v>
      </c>
      <c r="C61" s="5">
        <v>0</v>
      </c>
      <c r="D61" s="5">
        <v>2.9826489655040121E-4</v>
      </c>
      <c r="E61" s="5">
        <v>0</v>
      </c>
      <c r="F61" s="5">
        <v>8.7182240570350135E-4</v>
      </c>
    </row>
    <row r="62" spans="1:6" x14ac:dyDescent="0.2">
      <c r="A62" s="4" t="s">
        <v>479</v>
      </c>
      <c r="B62" s="5">
        <v>0</v>
      </c>
      <c r="C62" s="5">
        <v>0</v>
      </c>
      <c r="D62" s="5">
        <v>1.0725746544277288E-2</v>
      </c>
      <c r="E62" s="5">
        <v>0</v>
      </c>
      <c r="F62" s="5">
        <v>6.5098159520819085E-3</v>
      </c>
    </row>
    <row r="63" spans="1:6" x14ac:dyDescent="0.2">
      <c r="A63" s="4" t="s">
        <v>462</v>
      </c>
      <c r="B63" s="5">
        <v>0</v>
      </c>
      <c r="C63" s="5">
        <v>0</v>
      </c>
      <c r="D63" s="5">
        <v>0</v>
      </c>
      <c r="E63" s="5">
        <v>0</v>
      </c>
      <c r="F63" s="5">
        <v>6.1053696044921626E-2</v>
      </c>
    </row>
    <row r="64" spans="1:6" x14ac:dyDescent="0.2">
      <c r="A64" s="4" t="s">
        <v>541</v>
      </c>
      <c r="B64" s="5">
        <v>0</v>
      </c>
      <c r="C64" s="5">
        <v>6.843521872264694E-4</v>
      </c>
      <c r="D64" s="5">
        <v>2.2316122579401366E-5</v>
      </c>
      <c r="E64" s="5">
        <v>1.7727217794440164E-3</v>
      </c>
      <c r="F64" s="5">
        <v>0</v>
      </c>
    </row>
    <row r="65" spans="1:6" x14ac:dyDescent="0.2">
      <c r="A65" s="4" t="s">
        <v>438</v>
      </c>
      <c r="B65" s="5">
        <v>3.2017068215192772</v>
      </c>
      <c r="C65" s="5">
        <v>2.8624941735902358</v>
      </c>
      <c r="D65" s="5">
        <v>4.3051408272208036</v>
      </c>
      <c r="E65" s="5">
        <v>6.2045262280540567E-3</v>
      </c>
      <c r="F65" s="5">
        <v>4.9843352985848508</v>
      </c>
    </row>
    <row r="66" spans="1:6" x14ac:dyDescent="0.2">
      <c r="A66" s="4" t="s">
        <v>455</v>
      </c>
      <c r="B66" s="5">
        <v>0.48966928673352611</v>
      </c>
      <c r="C66" s="5">
        <v>1.9337189097314418</v>
      </c>
      <c r="D66" s="5">
        <v>1.2535089944523601</v>
      </c>
      <c r="E66" s="5">
        <v>1.6892234468010143</v>
      </c>
      <c r="F66" s="5">
        <v>0.26563911013641178</v>
      </c>
    </row>
    <row r="67" spans="1:6" x14ac:dyDescent="0.2">
      <c r="A67" s="4" t="s">
        <v>491</v>
      </c>
      <c r="B67" s="5">
        <v>1.2664314339747681E-2</v>
      </c>
      <c r="C67" s="5">
        <v>1.252364502624439E-2</v>
      </c>
      <c r="D67" s="5">
        <v>2.7575288800613623E-3</v>
      </c>
      <c r="E67" s="5">
        <v>0</v>
      </c>
      <c r="F67" s="5">
        <v>4.3591120285175068E-4</v>
      </c>
    </row>
    <row r="68" spans="1:6" x14ac:dyDescent="0.2">
      <c r="A68" s="4" t="s">
        <v>482</v>
      </c>
      <c r="B68" s="5">
        <v>5.307964723714733E-2</v>
      </c>
      <c r="C68" s="5">
        <v>4.8256230829814215E-2</v>
      </c>
      <c r="D68" s="5">
        <v>7.7811907660917071E-2</v>
      </c>
      <c r="E68" s="5">
        <v>0.20644315952708081</v>
      </c>
      <c r="F68" s="5">
        <v>3.0513784199622546E-3</v>
      </c>
    </row>
    <row r="69" spans="1:6" x14ac:dyDescent="0.2">
      <c r="A69" s="4" t="s">
        <v>792</v>
      </c>
      <c r="B69" s="5">
        <v>0</v>
      </c>
      <c r="C69" s="5">
        <v>0</v>
      </c>
      <c r="D69" s="5">
        <v>3.4713968456846569E-5</v>
      </c>
      <c r="E69" s="5">
        <v>0</v>
      </c>
      <c r="F69" s="5">
        <v>0</v>
      </c>
    </row>
    <row r="70" spans="1:6" x14ac:dyDescent="0.2">
      <c r="A70" s="4" t="s">
        <v>528</v>
      </c>
      <c r="B70" s="5">
        <v>5.9432303859272256E-2</v>
      </c>
      <c r="C70" s="5">
        <v>0</v>
      </c>
      <c r="D70" s="5">
        <v>0</v>
      </c>
      <c r="E70" s="5">
        <v>0</v>
      </c>
      <c r="F70" s="5">
        <v>0</v>
      </c>
    </row>
    <row r="71" spans="1:6" x14ac:dyDescent="0.2">
      <c r="A71" s="4" t="s">
        <v>464</v>
      </c>
      <c r="B71" s="5">
        <v>0.21634058996032221</v>
      </c>
      <c r="C71" s="5">
        <v>0.31065977152367091</v>
      </c>
      <c r="D71" s="5">
        <v>0.21983943437442444</v>
      </c>
      <c r="E71" s="5">
        <v>0.14564131177982986</v>
      </c>
      <c r="F71" s="5">
        <v>4.6807766591296915E-2</v>
      </c>
    </row>
    <row r="72" spans="1:6" x14ac:dyDescent="0.2">
      <c r="A72" s="4" t="s">
        <v>439</v>
      </c>
      <c r="B72" s="5">
        <v>4.1702414740020837</v>
      </c>
      <c r="C72" s="5">
        <v>7.0222960742107778</v>
      </c>
      <c r="D72" s="5">
        <v>2.5108060837642059</v>
      </c>
      <c r="E72" s="5">
        <v>1.8063716658066244</v>
      </c>
      <c r="F72" s="5">
        <v>2.7222374484116432</v>
      </c>
    </row>
    <row r="73" spans="1:6" x14ac:dyDescent="0.2">
      <c r="A73" s="4" t="s">
        <v>448</v>
      </c>
      <c r="B73" s="5">
        <v>7.4559686926002495</v>
      </c>
      <c r="C73" s="5">
        <v>1.7395606909779116</v>
      </c>
      <c r="D73" s="5">
        <v>0.87305079150795262</v>
      </c>
      <c r="E73" s="5">
        <v>1.8435475011067122</v>
      </c>
      <c r="F73" s="5">
        <v>0.81871934378126998</v>
      </c>
    </row>
    <row r="74" spans="1:6" x14ac:dyDescent="0.2">
      <c r="A74" s="4" t="s">
        <v>547</v>
      </c>
      <c r="B74" s="5">
        <v>6.6947917214525187E-3</v>
      </c>
      <c r="C74" s="5">
        <v>0</v>
      </c>
      <c r="D74" s="5">
        <v>0</v>
      </c>
      <c r="E74" s="5">
        <v>0</v>
      </c>
      <c r="F74" s="5">
        <v>0</v>
      </c>
    </row>
    <row r="75" spans="1:6" x14ac:dyDescent="0.2">
      <c r="A75" s="4" t="s">
        <v>459</v>
      </c>
      <c r="B75" s="5">
        <v>0</v>
      </c>
      <c r="C75" s="5">
        <v>0</v>
      </c>
      <c r="D75" s="5">
        <v>0.25837673050906346</v>
      </c>
      <c r="E75" s="5">
        <v>0.23909336021477248</v>
      </c>
      <c r="F75" s="5">
        <v>0.19522082874926824</v>
      </c>
    </row>
    <row r="76" spans="1:6" x14ac:dyDescent="0.2">
      <c r="A76" s="4" t="s">
        <v>469</v>
      </c>
      <c r="B76" s="5">
        <v>0</v>
      </c>
      <c r="C76" s="5">
        <v>0</v>
      </c>
      <c r="D76" s="5">
        <v>4.8176497945786202E-3</v>
      </c>
      <c r="E76" s="5">
        <v>0</v>
      </c>
      <c r="F76" s="5">
        <v>2.8383898523283942E-2</v>
      </c>
    </row>
    <row r="77" spans="1:6" x14ac:dyDescent="0.2">
      <c r="A77" s="4" t="s">
        <v>793</v>
      </c>
      <c r="B77" s="5">
        <v>3.3057501277639297E-2</v>
      </c>
      <c r="C77" s="5">
        <v>1.9367166898509084E-4</v>
      </c>
      <c r="D77" s="5">
        <v>0</v>
      </c>
      <c r="E77" s="5">
        <v>0</v>
      </c>
      <c r="F77" s="5">
        <v>0</v>
      </c>
    </row>
    <row r="78" spans="1:6" x14ac:dyDescent="0.2">
      <c r="A78" s="4" t="s">
        <v>502</v>
      </c>
      <c r="B78" s="5">
        <v>0</v>
      </c>
      <c r="C78" s="5">
        <v>0.23899178803973362</v>
      </c>
      <c r="D78" s="5">
        <v>0</v>
      </c>
      <c r="E78" s="5">
        <v>0</v>
      </c>
      <c r="F78" s="5">
        <v>0</v>
      </c>
    </row>
    <row r="79" spans="1:6" x14ac:dyDescent="0.2">
      <c r="A79" s="4" t="s">
        <v>444</v>
      </c>
      <c r="B79" s="5">
        <v>1.6185802412405543</v>
      </c>
      <c r="C79" s="5">
        <v>1.2952670380813545</v>
      </c>
      <c r="D79" s="5">
        <v>1.5065285258733969</v>
      </c>
      <c r="E79" s="5">
        <v>0.53753003385557074</v>
      </c>
      <c r="F79" s="5">
        <v>1.2469648999210636</v>
      </c>
    </row>
    <row r="80" spans="1:6" x14ac:dyDescent="0.2">
      <c r="A80" s="4" t="s">
        <v>465</v>
      </c>
      <c r="B80" s="5">
        <v>0</v>
      </c>
      <c r="C80" s="5">
        <v>0</v>
      </c>
      <c r="D80" s="5">
        <v>0</v>
      </c>
      <c r="E80" s="5">
        <v>8.2703320992935526E-3</v>
      </c>
      <c r="F80" s="5">
        <v>4.0100372142877636E-2</v>
      </c>
    </row>
    <row r="81" spans="1:6" x14ac:dyDescent="0.2">
      <c r="A81" s="4" t="s">
        <v>511</v>
      </c>
      <c r="B81" s="5">
        <v>5.2306240349915493E-3</v>
      </c>
      <c r="C81" s="5">
        <v>0.26896206409775097</v>
      </c>
      <c r="D81" s="5">
        <v>0.12222749798344228</v>
      </c>
      <c r="E81" s="5">
        <v>0</v>
      </c>
      <c r="F81" s="5">
        <v>0</v>
      </c>
    </row>
    <row r="82" spans="1:6" x14ac:dyDescent="0.2">
      <c r="A82" s="4" t="s">
        <v>454</v>
      </c>
      <c r="B82" s="5">
        <v>9.4741668627735184E-3</v>
      </c>
      <c r="C82" s="5">
        <v>0.17041167690330269</v>
      </c>
      <c r="D82" s="5">
        <v>6.2583179188599727E-3</v>
      </c>
      <c r="E82" s="5">
        <v>2.0592157780244123E-2</v>
      </c>
      <c r="F82" s="5">
        <v>0.2989144693982943</v>
      </c>
    </row>
    <row r="83" spans="1:6" x14ac:dyDescent="0.2">
      <c r="A83" s="4" t="s">
        <v>503</v>
      </c>
      <c r="B83" s="5">
        <v>2.0083866360186726E-2</v>
      </c>
      <c r="C83" s="5">
        <v>0</v>
      </c>
      <c r="D83" s="5">
        <v>0.17026969378419188</v>
      </c>
      <c r="E83" s="5">
        <v>1.5954496014996147E-3</v>
      </c>
      <c r="F83" s="5">
        <v>0</v>
      </c>
    </row>
    <row r="84" spans="1:6" x14ac:dyDescent="0.2">
      <c r="A84" s="4" t="s">
        <v>487</v>
      </c>
      <c r="B84" s="5">
        <v>0</v>
      </c>
      <c r="C84" s="5">
        <v>3.5739499129365184E-3</v>
      </c>
      <c r="D84" s="5">
        <v>5.4511778592391885E-4</v>
      </c>
      <c r="E84" s="5">
        <v>6.5413433661484202E-4</v>
      </c>
      <c r="F84" s="5">
        <v>1.7147438986579316E-3</v>
      </c>
    </row>
    <row r="85" spans="1:6" x14ac:dyDescent="0.2">
      <c r="A85" s="4" t="s">
        <v>452</v>
      </c>
      <c r="B85" s="5">
        <v>0.19402918228763591</v>
      </c>
      <c r="C85" s="5">
        <v>0.41847934091262501</v>
      </c>
      <c r="D85" s="5">
        <v>0.1419308526506011</v>
      </c>
      <c r="E85" s="5">
        <v>0.21969799438501858</v>
      </c>
      <c r="F85" s="5">
        <v>0.4242554612527607</v>
      </c>
    </row>
    <row r="86" spans="1:6" x14ac:dyDescent="0.2">
      <c r="A86" s="4" t="s">
        <v>794</v>
      </c>
      <c r="B86" s="5">
        <v>0</v>
      </c>
      <c r="C86" s="5">
        <v>0</v>
      </c>
      <c r="D86" s="5">
        <v>7.2498325434471836E-4</v>
      </c>
      <c r="E86" s="5">
        <v>0</v>
      </c>
      <c r="F86" s="5">
        <v>0</v>
      </c>
    </row>
    <row r="87" spans="1:6" x14ac:dyDescent="0.2">
      <c r="A87" s="4" t="s">
        <v>476</v>
      </c>
      <c r="B87" s="5">
        <v>0.54024359227569219</v>
      </c>
      <c r="C87" s="5">
        <v>2.5626614093624638</v>
      </c>
      <c r="D87" s="5">
        <v>1.0997023834717359</v>
      </c>
      <c r="E87" s="5">
        <v>6.1548108662021726E-2</v>
      </c>
      <c r="F87" s="5">
        <v>1.1400645491258736E-2</v>
      </c>
    </row>
    <row r="88" spans="1:6" x14ac:dyDescent="0.2">
      <c r="A88" s="4" t="s">
        <v>496</v>
      </c>
      <c r="B88" s="5">
        <v>0</v>
      </c>
      <c r="C88" s="5">
        <v>0</v>
      </c>
      <c r="D88" s="5">
        <v>0</v>
      </c>
      <c r="E88" s="5">
        <v>0</v>
      </c>
      <c r="F88" s="5">
        <v>1.5065091170556505E-4</v>
      </c>
    </row>
    <row r="89" spans="1:6" x14ac:dyDescent="0.2">
      <c r="A89" s="4" t="s">
        <v>536</v>
      </c>
      <c r="B89" s="5">
        <v>4.6863542050167625E-3</v>
      </c>
      <c r="C89" s="5">
        <v>0</v>
      </c>
      <c r="D89" s="5">
        <v>0</v>
      </c>
      <c r="E89" s="5">
        <v>9.6613336979698896E-3</v>
      </c>
      <c r="F89" s="5">
        <v>0</v>
      </c>
    </row>
    <row r="90" spans="1:6" x14ac:dyDescent="0.2">
      <c r="A90" s="4" t="s">
        <v>489</v>
      </c>
      <c r="B90" s="5">
        <v>4.9342735004483519E-4</v>
      </c>
      <c r="C90" s="5">
        <v>0.75693381372925905</v>
      </c>
      <c r="D90" s="5">
        <v>0</v>
      </c>
      <c r="E90" s="5">
        <v>0</v>
      </c>
      <c r="F90" s="5">
        <v>9.699024263451453E-4</v>
      </c>
    </row>
    <row r="91" spans="1:6" x14ac:dyDescent="0.2">
      <c r="A91" s="4" t="s">
        <v>492</v>
      </c>
      <c r="B91" s="5">
        <v>1.9247526199175991E-3</v>
      </c>
      <c r="C91" s="5">
        <v>2.6689735301832309E-3</v>
      </c>
      <c r="D91" s="5">
        <v>0</v>
      </c>
      <c r="E91" s="5">
        <v>2.7920368026243254E-4</v>
      </c>
      <c r="F91" s="5">
        <v>4.3591120285175068E-4</v>
      </c>
    </row>
    <row r="92" spans="1:6" x14ac:dyDescent="0.2">
      <c r="A92" s="4" t="s">
        <v>486</v>
      </c>
      <c r="B92" s="5">
        <v>0</v>
      </c>
      <c r="C92" s="5">
        <v>1.3687043744529388E-3</v>
      </c>
      <c r="D92" s="5">
        <v>6.8080817975264638E-3</v>
      </c>
      <c r="E92" s="5">
        <v>9.544896899691558E-3</v>
      </c>
      <c r="F92" s="5">
        <v>1.7436448114070027E-3</v>
      </c>
    </row>
    <row r="93" spans="1:6" x14ac:dyDescent="0.2">
      <c r="A93" s="4" t="s">
        <v>440</v>
      </c>
      <c r="B93" s="5">
        <v>0.75757109718922955</v>
      </c>
      <c r="C93" s="5">
        <v>0.19850851284340448</v>
      </c>
      <c r="D93" s="5">
        <v>0.2128839676049992</v>
      </c>
      <c r="E93" s="5">
        <v>1.8688583207421114</v>
      </c>
      <c r="F93" s="5">
        <v>2.4071829369193165</v>
      </c>
    </row>
    <row r="94" spans="1:6" x14ac:dyDescent="0.2">
      <c r="A94" s="4" t="s">
        <v>501</v>
      </c>
      <c r="B94" s="5">
        <v>4.4631944809683459E-5</v>
      </c>
      <c r="C94" s="5">
        <v>0.59309425967651519</v>
      </c>
      <c r="D94" s="5">
        <v>0</v>
      </c>
      <c r="E94" s="5">
        <v>0.25935600801609709</v>
      </c>
      <c r="F94" s="5">
        <v>0</v>
      </c>
    </row>
    <row r="95" spans="1:6" x14ac:dyDescent="0.2">
      <c r="A95" s="4" t="s">
        <v>447</v>
      </c>
      <c r="B95" s="5">
        <v>0.92462662219675551</v>
      </c>
      <c r="C95" s="5">
        <v>1.6438501107814394</v>
      </c>
      <c r="D95" s="5">
        <v>1.0326439637750313</v>
      </c>
      <c r="E95" s="5">
        <v>0.73235402497886282</v>
      </c>
      <c r="F95" s="5">
        <v>0.93265922633495779</v>
      </c>
    </row>
    <row r="96" spans="1:6" x14ac:dyDescent="0.2">
      <c r="A96" s="4" t="s">
        <v>795</v>
      </c>
      <c r="B96" s="5">
        <v>0</v>
      </c>
      <c r="C96" s="5">
        <v>7.6127337307072456E-6</v>
      </c>
      <c r="D96" s="5">
        <v>0</v>
      </c>
      <c r="E96" s="5">
        <v>0</v>
      </c>
      <c r="F96" s="5">
        <v>0</v>
      </c>
    </row>
    <row r="97" spans="1:6" x14ac:dyDescent="0.2">
      <c r="A97" s="4" t="s">
        <v>506</v>
      </c>
      <c r="B97" s="5">
        <v>2.4451053064674958E-3</v>
      </c>
      <c r="C97" s="5">
        <v>3.1844373154032664E-2</v>
      </c>
      <c r="D97" s="5">
        <v>0</v>
      </c>
      <c r="E97" s="5">
        <v>0</v>
      </c>
      <c r="F97" s="5">
        <v>0</v>
      </c>
    </row>
    <row r="98" spans="1:6" x14ac:dyDescent="0.2">
      <c r="A98" s="4" t="s">
        <v>796</v>
      </c>
      <c r="B98" s="5">
        <v>0</v>
      </c>
      <c r="C98" s="5">
        <v>0</v>
      </c>
      <c r="D98" s="5">
        <v>0</v>
      </c>
      <c r="E98" s="5">
        <v>2.2740377487009971E-3</v>
      </c>
      <c r="F98" s="5">
        <v>0</v>
      </c>
    </row>
    <row r="99" spans="1:6" x14ac:dyDescent="0.2">
      <c r="A99" s="4" t="s">
        <v>451</v>
      </c>
      <c r="B99" s="5">
        <v>1.5485011844432879</v>
      </c>
      <c r="C99" s="5">
        <v>1.7816338121144739</v>
      </c>
      <c r="D99" s="5">
        <v>0.31150906835893205</v>
      </c>
      <c r="E99" s="5">
        <v>0.45478274493070059</v>
      </c>
      <c r="F99" s="5">
        <v>0.45082961513348202</v>
      </c>
    </row>
    <row r="100" spans="1:6" x14ac:dyDescent="0.2">
      <c r="A100" s="4" t="s">
        <v>437</v>
      </c>
      <c r="B100" s="5">
        <v>3.8664907409655158</v>
      </c>
      <c r="C100" s="5">
        <v>1.7239767694217585</v>
      </c>
      <c r="D100" s="5">
        <v>3.9002597140508102</v>
      </c>
      <c r="E100" s="5">
        <v>4.4027799904596803</v>
      </c>
      <c r="F100" s="5">
        <v>6.0123054048243567</v>
      </c>
    </row>
    <row r="101" spans="1:6" x14ac:dyDescent="0.2">
      <c r="A101" s="4" t="s">
        <v>442</v>
      </c>
      <c r="B101" s="5">
        <v>2.1440655646222102</v>
      </c>
      <c r="C101" s="5">
        <v>1.9385718084920676</v>
      </c>
      <c r="D101" s="5">
        <v>1.7799163406703991</v>
      </c>
      <c r="E101" s="5">
        <v>7.2071652973413762</v>
      </c>
      <c r="F101" s="5">
        <v>1.7155349074857384</v>
      </c>
    </row>
    <row r="102" spans="1:6" ht="13.5" thickBot="1" x14ac:dyDescent="0.25">
      <c r="A102" s="4" t="s">
        <v>545</v>
      </c>
      <c r="B102" s="5">
        <v>0</v>
      </c>
      <c r="C102" s="5">
        <v>4.1882353858259928E-4</v>
      </c>
      <c r="D102" s="5">
        <v>8.9884382611477733E-5</v>
      </c>
      <c r="E102" s="5">
        <v>0</v>
      </c>
      <c r="F102" s="5">
        <v>0</v>
      </c>
    </row>
    <row r="103" spans="1:6" s="3" customFormat="1" ht="13.5" thickBot="1" x14ac:dyDescent="0.25">
      <c r="A103" s="1" t="s">
        <v>588</v>
      </c>
      <c r="B103" s="2">
        <f>SUM($B$2:$B$102)</f>
        <v>99.999999999999986</v>
      </c>
      <c r="C103" s="2">
        <f>SUM($C$2:$C$102)</f>
        <v>99.999999999999986</v>
      </c>
      <c r="D103" s="2">
        <f>SUM($D$2:$D$102)</f>
        <v>100.00000000000001</v>
      </c>
      <c r="E103" s="2">
        <f>SUM($E$2:$E$102)</f>
        <v>99.999999999999986</v>
      </c>
      <c r="F103" s="2">
        <f>SUM($F$2:$F$102)</f>
        <v>100.00000000000003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69"/>
  <sheetViews>
    <sheetView workbookViewId="0">
      <selection activeCell="E4" sqref="E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781</v>
      </c>
      <c r="B1" s="2" t="s">
        <v>554</v>
      </c>
      <c r="C1" s="2" t="s">
        <v>555</v>
      </c>
      <c r="D1" s="2" t="s">
        <v>556</v>
      </c>
      <c r="E1" s="2" t="s">
        <v>557</v>
      </c>
      <c r="F1" s="2" t="s">
        <v>565</v>
      </c>
      <c r="G1" s="3"/>
    </row>
    <row r="2" spans="1:7" x14ac:dyDescent="0.2">
      <c r="A2" s="4" t="s">
        <v>463</v>
      </c>
      <c r="B2" s="5">
        <v>-64.481652287029732</v>
      </c>
      <c r="C2" s="5">
        <v>-61.728001576437386</v>
      </c>
      <c r="D2" s="5">
        <v>51.966231233289342</v>
      </c>
      <c r="E2" s="5">
        <v>-72.178678296347144</v>
      </c>
      <c r="F2" s="5">
        <v>-94.252767774497016</v>
      </c>
    </row>
    <row r="3" spans="1:7" x14ac:dyDescent="0.2">
      <c r="A3" s="4" t="s">
        <v>485</v>
      </c>
      <c r="B3" s="5">
        <v>248484.44742857141</v>
      </c>
      <c r="C3" s="5">
        <v>-74.929149687776246</v>
      </c>
      <c r="D3" s="5">
        <v>11.206562662159076</v>
      </c>
      <c r="E3" s="5">
        <v>-99.587752034621488</v>
      </c>
      <c r="F3" s="5">
        <v>185.71428571428572</v>
      </c>
    </row>
    <row r="4" spans="1:7" x14ac:dyDescent="0.2">
      <c r="A4" s="4" t="s">
        <v>458</v>
      </c>
      <c r="B4" s="5">
        <v>-13.151568754621898</v>
      </c>
      <c r="C4" s="5">
        <v>6390.2735982794738</v>
      </c>
      <c r="D4" s="5">
        <v>-98.139189726756598</v>
      </c>
      <c r="E4" s="5">
        <v>147.09528625042284</v>
      </c>
      <c r="F4" s="5">
        <v>159.17406397194006</v>
      </c>
    </row>
    <row r="5" spans="1:7" x14ac:dyDescent="0.2">
      <c r="A5" s="4" t="s">
        <v>478</v>
      </c>
      <c r="B5" s="5">
        <v>0</v>
      </c>
      <c r="C5" s="5">
        <v>0</v>
      </c>
      <c r="D5" s="5">
        <v>0</v>
      </c>
      <c r="E5" s="5">
        <v>-98.180448281635591</v>
      </c>
      <c r="F5" s="5">
        <v>0</v>
      </c>
    </row>
    <row r="6" spans="1:7" x14ac:dyDescent="0.2">
      <c r="A6" s="4" t="s">
        <v>530</v>
      </c>
      <c r="B6" s="5">
        <v>-48.791674188716442</v>
      </c>
      <c r="C6" s="5">
        <v>0</v>
      </c>
      <c r="D6" s="5">
        <v>0</v>
      </c>
      <c r="E6" s="5">
        <v>0</v>
      </c>
      <c r="F6" s="5">
        <v>0</v>
      </c>
    </row>
    <row r="7" spans="1:7" x14ac:dyDescent="0.2">
      <c r="A7" s="4" t="s">
        <v>434</v>
      </c>
      <c r="B7" s="5">
        <v>-56.856671673797379</v>
      </c>
      <c r="C7" s="5">
        <v>407.78836502729933</v>
      </c>
      <c r="D7" s="5">
        <v>-56.370060217560201</v>
      </c>
      <c r="E7" s="5">
        <v>98.454642537305219</v>
      </c>
      <c r="F7" s="5">
        <v>89.689052959114008</v>
      </c>
    </row>
    <row r="8" spans="1:7" x14ac:dyDescent="0.2">
      <c r="A8" s="4" t="s">
        <v>453</v>
      </c>
      <c r="B8" s="5">
        <v>-62.469591100137066</v>
      </c>
      <c r="C8" s="5">
        <v>73.969247851264285</v>
      </c>
      <c r="D8" s="5">
        <v>-3.6730026602842565</v>
      </c>
      <c r="E8" s="5">
        <v>-28.230643210929241</v>
      </c>
      <c r="F8" s="5">
        <v>-54.861943184129757</v>
      </c>
    </row>
    <row r="9" spans="1:7" x14ac:dyDescent="0.2">
      <c r="A9" s="4" t="s">
        <v>449</v>
      </c>
      <c r="B9" s="5">
        <v>-47.020147333926204</v>
      </c>
      <c r="C9" s="5">
        <v>212.11150688094534</v>
      </c>
      <c r="D9" s="5">
        <v>76.919627318258904</v>
      </c>
      <c r="E9" s="5">
        <v>-84.5442412603783</v>
      </c>
      <c r="F9" s="5">
        <v>-54.784548439686752</v>
      </c>
    </row>
    <row r="10" spans="1:7" x14ac:dyDescent="0.2">
      <c r="A10" s="4" t="s">
        <v>497</v>
      </c>
      <c r="B10" s="5">
        <v>840.12250000000006</v>
      </c>
      <c r="C10" s="5">
        <v>-43.845084018306125</v>
      </c>
      <c r="D10" s="5">
        <v>0</v>
      </c>
      <c r="E10" s="5">
        <v>0</v>
      </c>
      <c r="F10" s="5">
        <v>-70</v>
      </c>
    </row>
    <row r="11" spans="1:7" x14ac:dyDescent="0.2">
      <c r="A11" s="4" t="s">
        <v>456</v>
      </c>
      <c r="B11" s="5">
        <v>1492.4293138644741</v>
      </c>
      <c r="C11" s="5">
        <v>267.33935954495519</v>
      </c>
      <c r="D11" s="5">
        <v>-98.369516364533098</v>
      </c>
      <c r="E11" s="5">
        <v>729.63686440048161</v>
      </c>
      <c r="F11" s="5">
        <v>691.28350722994048</v>
      </c>
    </row>
    <row r="12" spans="1:7" x14ac:dyDescent="0.2">
      <c r="A12" s="4" t="s">
        <v>477</v>
      </c>
      <c r="B12" s="5">
        <v>-61.752386505041535</v>
      </c>
      <c r="C12" s="5">
        <v>-14.363638607446532</v>
      </c>
      <c r="D12" s="5">
        <v>0</v>
      </c>
      <c r="E12" s="5">
        <v>0</v>
      </c>
      <c r="F12" s="5">
        <v>-39.382080447195605</v>
      </c>
    </row>
    <row r="13" spans="1:7" x14ac:dyDescent="0.2">
      <c r="A13" s="4" t="s">
        <v>443</v>
      </c>
      <c r="B13" s="5">
        <v>-41.048622954146964</v>
      </c>
      <c r="C13" s="5">
        <v>-17.799388187991102</v>
      </c>
      <c r="D13" s="5">
        <v>173.00870330372427</v>
      </c>
      <c r="E13" s="5">
        <v>-53.010469113244895</v>
      </c>
      <c r="F13" s="5">
        <v>-37.834904413848477</v>
      </c>
    </row>
    <row r="14" spans="1:7" x14ac:dyDescent="0.2">
      <c r="A14" s="4" t="s">
        <v>785</v>
      </c>
      <c r="B14" s="5">
        <v>0</v>
      </c>
      <c r="C14" s="5">
        <v>-41.26298349582617</v>
      </c>
      <c r="D14" s="5">
        <v>0</v>
      </c>
      <c r="E14" s="5">
        <v>0</v>
      </c>
      <c r="F14" s="5">
        <v>0</v>
      </c>
    </row>
    <row r="15" spans="1:7" x14ac:dyDescent="0.2">
      <c r="A15" s="4" t="s">
        <v>436</v>
      </c>
      <c r="B15" s="5">
        <v>-5.9054125503707899</v>
      </c>
      <c r="C15" s="5">
        <v>-26.737612029276253</v>
      </c>
      <c r="D15" s="5">
        <v>170.71717139025191</v>
      </c>
      <c r="E15" s="5">
        <v>2.5597709848900481</v>
      </c>
      <c r="F15" s="5">
        <v>91.398512741741143</v>
      </c>
    </row>
    <row r="16" spans="1:7" x14ac:dyDescent="0.2">
      <c r="A16" s="4" t="s">
        <v>498</v>
      </c>
      <c r="B16" s="5">
        <v>0</v>
      </c>
      <c r="C16" s="5">
        <v>0</v>
      </c>
      <c r="D16" s="5">
        <v>0</v>
      </c>
      <c r="E16" s="5">
        <v>0</v>
      </c>
      <c r="F16" s="5">
        <v>-99.863544268422615</v>
      </c>
    </row>
    <row r="17" spans="1:6" x14ac:dyDescent="0.2">
      <c r="A17" s="4" t="s">
        <v>483</v>
      </c>
      <c r="B17" s="5">
        <v>0</v>
      </c>
      <c r="C17" s="5">
        <v>0</v>
      </c>
      <c r="D17" s="5">
        <v>0</v>
      </c>
      <c r="E17" s="5">
        <v>0</v>
      </c>
      <c r="F17" s="5">
        <v>162.5</v>
      </c>
    </row>
    <row r="18" spans="1:6" x14ac:dyDescent="0.2">
      <c r="A18" s="4" t="s">
        <v>471</v>
      </c>
      <c r="B18" s="5">
        <v>0.69624074588126683</v>
      </c>
      <c r="C18" s="5">
        <v>54.099827716791694</v>
      </c>
      <c r="D18" s="5">
        <v>-41.870606808659886</v>
      </c>
      <c r="E18" s="5">
        <v>17.428085348962533</v>
      </c>
      <c r="F18" s="5">
        <v>5.921270141730778</v>
      </c>
    </row>
    <row r="19" spans="1:6" x14ac:dyDescent="0.2">
      <c r="A19" s="4" t="s">
        <v>472</v>
      </c>
      <c r="B19" s="5">
        <v>12.099829898593391</v>
      </c>
      <c r="C19" s="5">
        <v>-50.469708439583648</v>
      </c>
      <c r="D19" s="5">
        <v>-23.175604081540072</v>
      </c>
      <c r="E19" s="5">
        <v>54.130992190438718</v>
      </c>
      <c r="F19" s="5">
        <v>-34.254661432777233</v>
      </c>
    </row>
    <row r="20" spans="1:6" x14ac:dyDescent="0.2">
      <c r="A20" s="4" t="s">
        <v>457</v>
      </c>
      <c r="B20" s="5">
        <v>44.304532462602388</v>
      </c>
      <c r="C20" s="5">
        <v>33.748778783038034</v>
      </c>
      <c r="D20" s="5">
        <v>-3.8167623102559065</v>
      </c>
      <c r="E20" s="5">
        <v>-73.209935230508677</v>
      </c>
      <c r="F20" s="5">
        <v>-50.267195195605339</v>
      </c>
    </row>
    <row r="21" spans="1:6" x14ac:dyDescent="0.2">
      <c r="A21" s="4" t="s">
        <v>488</v>
      </c>
      <c r="B21" s="5">
        <v>0</v>
      </c>
      <c r="C21" s="5">
        <v>62.321325512506455</v>
      </c>
      <c r="D21" s="5">
        <v>-37.459824715254605</v>
      </c>
      <c r="E21" s="5">
        <v>-99.974972173358594</v>
      </c>
      <c r="F21" s="5">
        <v>0</v>
      </c>
    </row>
    <row r="22" spans="1:6" x14ac:dyDescent="0.2">
      <c r="A22" s="4" t="s">
        <v>787</v>
      </c>
      <c r="B22" s="5">
        <v>20.470125804484528</v>
      </c>
      <c r="C22" s="5">
        <v>0</v>
      </c>
      <c r="D22" s="5">
        <v>0</v>
      </c>
      <c r="E22" s="5">
        <v>0</v>
      </c>
      <c r="F22" s="5">
        <v>0</v>
      </c>
    </row>
    <row r="23" spans="1:6" x14ac:dyDescent="0.2">
      <c r="A23" s="4" t="s">
        <v>441</v>
      </c>
      <c r="B23" s="5">
        <v>0</v>
      </c>
      <c r="C23" s="5">
        <v>347.35461216373443</v>
      </c>
      <c r="D23" s="5">
        <v>-82.64460032599095</v>
      </c>
      <c r="E23" s="5">
        <v>172.46398159135254</v>
      </c>
      <c r="F23" s="5">
        <v>0</v>
      </c>
    </row>
    <row r="24" spans="1:6" x14ac:dyDescent="0.2">
      <c r="A24" s="4" t="s">
        <v>445</v>
      </c>
      <c r="B24" s="5">
        <v>32.986128719451777</v>
      </c>
      <c r="C24" s="5">
        <v>397.85738729221418</v>
      </c>
      <c r="D24" s="5">
        <v>-88.630585674473181</v>
      </c>
      <c r="E24" s="5">
        <v>-9.047125064154244</v>
      </c>
      <c r="F24" s="5">
        <v>-31.535439594040799</v>
      </c>
    </row>
    <row r="25" spans="1:6" x14ac:dyDescent="0.2">
      <c r="A25" s="4" t="s">
        <v>460</v>
      </c>
      <c r="B25" s="5">
        <v>488.752352226357</v>
      </c>
      <c r="C25" s="5">
        <v>-61.364944710883826</v>
      </c>
      <c r="D25" s="5">
        <v>-15.685476435956414</v>
      </c>
      <c r="E25" s="5">
        <v>60.195154228602021</v>
      </c>
      <c r="F25" s="5">
        <v>207.23165372974771</v>
      </c>
    </row>
    <row r="26" spans="1:6" x14ac:dyDescent="0.2">
      <c r="A26" s="4" t="s">
        <v>446</v>
      </c>
      <c r="B26" s="5">
        <v>473.11066322754351</v>
      </c>
      <c r="C26" s="5">
        <v>-77.863397933608809</v>
      </c>
      <c r="D26" s="5">
        <v>34.393391026336282</v>
      </c>
      <c r="E26" s="5">
        <v>-28.247339729016492</v>
      </c>
      <c r="F26" s="5">
        <v>22.339124089375719</v>
      </c>
    </row>
    <row r="27" spans="1:6" x14ac:dyDescent="0.2">
      <c r="A27" s="4" t="s">
        <v>474</v>
      </c>
      <c r="B27" s="5">
        <v>0</v>
      </c>
      <c r="C27" s="5">
        <v>-54.698043833387857</v>
      </c>
      <c r="D27" s="5">
        <v>125.92064951322889</v>
      </c>
      <c r="E27" s="5">
        <v>49.797570850202426</v>
      </c>
      <c r="F27" s="5">
        <v>0</v>
      </c>
    </row>
    <row r="28" spans="1:6" x14ac:dyDescent="0.2">
      <c r="A28" s="4" t="s">
        <v>450</v>
      </c>
      <c r="B28" s="5">
        <v>-65.156522315389566</v>
      </c>
      <c r="C28" s="5">
        <v>66.127244612710072</v>
      </c>
      <c r="D28" s="5">
        <v>72.937329936431823</v>
      </c>
      <c r="E28" s="5">
        <v>19.511977501069246</v>
      </c>
      <c r="F28" s="5">
        <v>19.636180337156098</v>
      </c>
    </row>
    <row r="29" spans="1:6" x14ac:dyDescent="0.2">
      <c r="A29" s="4" t="s">
        <v>473</v>
      </c>
      <c r="B29" s="5">
        <v>-98.68764262412374</v>
      </c>
      <c r="C29" s="5">
        <v>75.664972766998574</v>
      </c>
      <c r="D29" s="5">
        <v>-60.429106796546307</v>
      </c>
      <c r="E29" s="5">
        <v>-22.490910264409113</v>
      </c>
      <c r="F29" s="5">
        <v>-99.292924516570196</v>
      </c>
    </row>
    <row r="30" spans="1:6" x14ac:dyDescent="0.2">
      <c r="A30" s="4" t="s">
        <v>466</v>
      </c>
      <c r="B30" s="5">
        <v>-1.5793112364367188</v>
      </c>
      <c r="C30" s="5">
        <v>-80.394056319408278</v>
      </c>
      <c r="D30" s="5">
        <v>304.45802269520527</v>
      </c>
      <c r="E30" s="5">
        <v>-86.848106791112457</v>
      </c>
      <c r="F30" s="5">
        <v>-89.735545382321888</v>
      </c>
    </row>
    <row r="31" spans="1:6" x14ac:dyDescent="0.2">
      <c r="A31" s="4" t="s">
        <v>480</v>
      </c>
      <c r="B31" s="5">
        <v>0</v>
      </c>
      <c r="C31" s="5">
        <v>0</v>
      </c>
      <c r="D31" s="5">
        <v>-34.248696937709688</v>
      </c>
      <c r="E31" s="5">
        <v>115.22857142857144</v>
      </c>
      <c r="F31" s="5">
        <v>-89.243043895929645</v>
      </c>
    </row>
    <row r="32" spans="1:6" x14ac:dyDescent="0.2">
      <c r="A32" s="4" t="s">
        <v>467</v>
      </c>
      <c r="B32" s="5">
        <v>-73.593333480205331</v>
      </c>
      <c r="C32" s="5">
        <v>11.442509356786132</v>
      </c>
      <c r="D32" s="5">
        <v>45.726043919480951</v>
      </c>
      <c r="E32" s="5">
        <v>13.583622754140675</v>
      </c>
      <c r="F32" s="5">
        <v>-51.290086874784279</v>
      </c>
    </row>
    <row r="33" spans="1:6" x14ac:dyDescent="0.2">
      <c r="A33" s="4" t="s">
        <v>435</v>
      </c>
      <c r="B33" s="5">
        <v>-33.643163922479452</v>
      </c>
      <c r="C33" s="5">
        <v>34.102708961736525</v>
      </c>
      <c r="D33" s="5">
        <v>81.004612449167709</v>
      </c>
      <c r="E33" s="5">
        <v>-54.919987586226007</v>
      </c>
      <c r="F33" s="5">
        <v>-27.389924163001844</v>
      </c>
    </row>
    <row r="34" spans="1:6" x14ac:dyDescent="0.2">
      <c r="A34" s="4" t="s">
        <v>505</v>
      </c>
      <c r="B34" s="5">
        <v>0</v>
      </c>
      <c r="C34" s="5">
        <v>84.542657192705263</v>
      </c>
      <c r="D34" s="5">
        <v>-95.35957836704776</v>
      </c>
      <c r="E34" s="5">
        <v>0</v>
      </c>
      <c r="F34" s="5">
        <v>0</v>
      </c>
    </row>
    <row r="35" spans="1:6" x14ac:dyDescent="0.2">
      <c r="A35" s="4" t="s">
        <v>517</v>
      </c>
      <c r="B35" s="5">
        <v>-88.23354991445791</v>
      </c>
      <c r="C35" s="5">
        <v>-75</v>
      </c>
      <c r="D35" s="5">
        <v>0</v>
      </c>
      <c r="E35" s="5">
        <v>0</v>
      </c>
      <c r="F35" s="5">
        <v>0</v>
      </c>
    </row>
    <row r="36" spans="1:6" x14ac:dyDescent="0.2">
      <c r="A36" s="4" t="s">
        <v>481</v>
      </c>
      <c r="B36" s="5">
        <v>221.77188051179235</v>
      </c>
      <c r="C36" s="5">
        <v>13.748113223985166</v>
      </c>
      <c r="D36" s="5">
        <v>-95.782963742248157</v>
      </c>
      <c r="E36" s="5">
        <v>-53.742723354132551</v>
      </c>
      <c r="F36" s="5">
        <v>-92.860304568845308</v>
      </c>
    </row>
    <row r="37" spans="1:6" x14ac:dyDescent="0.2">
      <c r="A37" s="4" t="s">
        <v>468</v>
      </c>
      <c r="B37" s="5">
        <v>196.70594</v>
      </c>
      <c r="C37" s="5">
        <v>-87.789283895024141</v>
      </c>
      <c r="D37" s="5">
        <v>0.80463881786103864</v>
      </c>
      <c r="E37" s="5">
        <v>933.42359994567573</v>
      </c>
      <c r="F37" s="5">
        <v>277.42117999999999</v>
      </c>
    </row>
    <row r="38" spans="1:6" x14ac:dyDescent="0.2">
      <c r="A38" s="4" t="s">
        <v>542</v>
      </c>
      <c r="B38" s="5">
        <v>0</v>
      </c>
      <c r="C38" s="5">
        <v>3650</v>
      </c>
      <c r="D38" s="5">
        <v>1233.3333333333335</v>
      </c>
      <c r="E38" s="5">
        <v>0</v>
      </c>
      <c r="F38" s="5">
        <v>0</v>
      </c>
    </row>
    <row r="39" spans="1:6" x14ac:dyDescent="0.2">
      <c r="A39" s="4" t="s">
        <v>529</v>
      </c>
      <c r="B39" s="5">
        <v>-99.94871428435394</v>
      </c>
      <c r="C39" s="5">
        <v>1654.3859649122808</v>
      </c>
      <c r="D39" s="5">
        <v>0</v>
      </c>
      <c r="E39" s="5">
        <v>0</v>
      </c>
      <c r="F39" s="5">
        <v>0</v>
      </c>
    </row>
    <row r="40" spans="1:6" x14ac:dyDescent="0.2">
      <c r="A40" s="4" t="s">
        <v>541</v>
      </c>
      <c r="B40" s="5">
        <v>0</v>
      </c>
      <c r="C40" s="5">
        <v>-92.800000000000011</v>
      </c>
      <c r="D40" s="5">
        <v>5455.5555555555557</v>
      </c>
      <c r="E40" s="5">
        <v>0</v>
      </c>
      <c r="F40" s="5">
        <v>0</v>
      </c>
    </row>
    <row r="41" spans="1:6" x14ac:dyDescent="0.2">
      <c r="A41" s="4" t="s">
        <v>438</v>
      </c>
      <c r="B41" s="5">
        <v>-27.114822659570027</v>
      </c>
      <c r="C41" s="5">
        <v>232.07499044637618</v>
      </c>
      <c r="D41" s="5">
        <v>-99.899207802224041</v>
      </c>
      <c r="E41" s="5">
        <v>81573.503128571436</v>
      </c>
      <c r="F41" s="5">
        <v>99.24318817101387</v>
      </c>
    </row>
    <row r="42" spans="1:6" x14ac:dyDescent="0.2">
      <c r="A42" s="4" t="s">
        <v>455</v>
      </c>
      <c r="B42" s="5">
        <v>221.93385056163669</v>
      </c>
      <c r="C42" s="5">
        <v>43.128964125338634</v>
      </c>
      <c r="D42" s="5">
        <v>-5.7534852090106492</v>
      </c>
      <c r="E42" s="5">
        <v>-84.012245366426882</v>
      </c>
      <c r="F42" s="5">
        <v>-30.570035085625154</v>
      </c>
    </row>
    <row r="43" spans="1:6" x14ac:dyDescent="0.2">
      <c r="A43" s="4" t="s">
        <v>491</v>
      </c>
      <c r="B43" s="5">
        <v>-19.383259911894275</v>
      </c>
      <c r="C43" s="5">
        <v>-51.38360655737705</v>
      </c>
      <c r="D43" s="5">
        <v>0</v>
      </c>
      <c r="E43" s="5">
        <v>0</v>
      </c>
      <c r="F43" s="5">
        <v>-95.594713656387668</v>
      </c>
    </row>
    <row r="44" spans="1:6" x14ac:dyDescent="0.2">
      <c r="A44" s="4" t="s">
        <v>482</v>
      </c>
      <c r="B44" s="5">
        <v>-25.885781402246145</v>
      </c>
      <c r="C44" s="5">
        <v>256.02958107255643</v>
      </c>
      <c r="D44" s="5">
        <v>85.549627638370325</v>
      </c>
      <c r="E44" s="5">
        <v>-98.497279773699603</v>
      </c>
      <c r="F44" s="5">
        <v>-92.642575122250975</v>
      </c>
    </row>
    <row r="45" spans="1:6" x14ac:dyDescent="0.2">
      <c r="A45" s="4" t="s">
        <v>464</v>
      </c>
      <c r="B45" s="5">
        <v>17.063949857960161</v>
      </c>
      <c r="C45" s="5">
        <v>56.247830997832004</v>
      </c>
      <c r="D45" s="5">
        <v>-53.667617109534895</v>
      </c>
      <c r="E45" s="5">
        <v>-67.324977434638114</v>
      </c>
      <c r="F45" s="5">
        <v>-72.309059675216943</v>
      </c>
    </row>
    <row r="46" spans="1:6" x14ac:dyDescent="0.2">
      <c r="A46" s="4" t="s">
        <v>439</v>
      </c>
      <c r="B46" s="5">
        <v>37.275836210941783</v>
      </c>
      <c r="C46" s="5">
        <v>-21.054486521004826</v>
      </c>
      <c r="D46" s="5">
        <v>-49.684754868635316</v>
      </c>
      <c r="E46" s="5">
        <v>53.215058118894476</v>
      </c>
      <c r="F46" s="5">
        <v>-16.454589965959649</v>
      </c>
    </row>
    <row r="47" spans="1:6" x14ac:dyDescent="0.2">
      <c r="A47" s="4" t="s">
        <v>448</v>
      </c>
      <c r="B47" s="5">
        <v>-80.979949122948938</v>
      </c>
      <c r="C47" s="5">
        <v>10.813671153550837</v>
      </c>
      <c r="D47" s="5">
        <v>47.679588827962085</v>
      </c>
      <c r="E47" s="5">
        <v>-54.849425781073322</v>
      </c>
      <c r="F47" s="5">
        <v>-85.946361770348588</v>
      </c>
    </row>
    <row r="48" spans="1:6" x14ac:dyDescent="0.2">
      <c r="A48" s="4" t="s">
        <v>459</v>
      </c>
      <c r="B48" s="5">
        <v>0</v>
      </c>
      <c r="C48" s="5">
        <v>0</v>
      </c>
      <c r="D48" s="5">
        <v>-35.282792430596579</v>
      </c>
      <c r="E48" s="5">
        <v>-16.987939273851417</v>
      </c>
      <c r="F48" s="5">
        <v>0</v>
      </c>
    </row>
    <row r="49" spans="1:6" x14ac:dyDescent="0.2">
      <c r="A49" s="4" t="s">
        <v>793</v>
      </c>
      <c r="B49" s="5">
        <v>-99.522391291954506</v>
      </c>
      <c r="C49" s="5">
        <v>0</v>
      </c>
      <c r="D49" s="5">
        <v>0</v>
      </c>
      <c r="E49" s="5">
        <v>0</v>
      </c>
      <c r="F49" s="5">
        <v>0</v>
      </c>
    </row>
    <row r="50" spans="1:6" x14ac:dyDescent="0.2">
      <c r="A50" s="4" t="s">
        <v>444</v>
      </c>
      <c r="B50" s="5">
        <v>-34.761909023516651</v>
      </c>
      <c r="C50" s="5">
        <v>156.80972359770519</v>
      </c>
      <c r="D50" s="5">
        <v>-75.04652530694301</v>
      </c>
      <c r="E50" s="5">
        <v>135.84900730323864</v>
      </c>
      <c r="F50" s="5">
        <v>-1.3998016917765139</v>
      </c>
    </row>
    <row r="51" spans="1:6" x14ac:dyDescent="0.2">
      <c r="A51" s="4" t="s">
        <v>465</v>
      </c>
      <c r="B51" s="5">
        <v>0</v>
      </c>
      <c r="C51" s="5">
        <v>0</v>
      </c>
      <c r="D51" s="5">
        <v>0</v>
      </c>
      <c r="E51" s="5">
        <v>392.95583592157465</v>
      </c>
      <c r="F51" s="5">
        <v>0</v>
      </c>
    </row>
    <row r="52" spans="1:6" x14ac:dyDescent="0.2">
      <c r="A52" s="4" t="s">
        <v>511</v>
      </c>
      <c r="B52" s="5">
        <v>4091.926784184855</v>
      </c>
      <c r="C52" s="5">
        <v>0.33935628692731201</v>
      </c>
      <c r="D52" s="5">
        <v>0</v>
      </c>
      <c r="E52" s="5">
        <v>0</v>
      </c>
      <c r="F52" s="5">
        <v>0</v>
      </c>
    </row>
    <row r="53" spans="1:6" x14ac:dyDescent="0.2">
      <c r="A53" s="4" t="s">
        <v>454</v>
      </c>
      <c r="B53" s="5">
        <v>1366.3393369559444</v>
      </c>
      <c r="C53" s="5">
        <v>-91.89129148584783</v>
      </c>
      <c r="D53" s="5">
        <v>130.11762794781799</v>
      </c>
      <c r="E53" s="5">
        <v>1375.800454110127</v>
      </c>
      <c r="F53" s="5">
        <v>3937.9757150248224</v>
      </c>
    </row>
    <row r="54" spans="1:6" x14ac:dyDescent="0.2">
      <c r="A54" s="4" t="s">
        <v>503</v>
      </c>
      <c r="B54" s="5">
        <v>0</v>
      </c>
      <c r="C54" s="5">
        <v>0</v>
      </c>
      <c r="D54" s="5">
        <v>-99.344683070620718</v>
      </c>
      <c r="E54" s="5">
        <v>0</v>
      </c>
      <c r="F54" s="5">
        <v>0</v>
      </c>
    </row>
    <row r="55" spans="1:6" x14ac:dyDescent="0.2">
      <c r="A55" s="4" t="s">
        <v>487</v>
      </c>
      <c r="B55" s="5">
        <v>0</v>
      </c>
      <c r="C55" s="5">
        <v>-66.322851785697878</v>
      </c>
      <c r="D55" s="5">
        <v>-16.076759061833691</v>
      </c>
      <c r="E55" s="5">
        <v>166.51084010840108</v>
      </c>
      <c r="F55" s="5">
        <v>0</v>
      </c>
    </row>
    <row r="56" spans="1:6" x14ac:dyDescent="0.2">
      <c r="A56" s="4" t="s">
        <v>452</v>
      </c>
      <c r="B56" s="5">
        <v>75.826015490142652</v>
      </c>
      <c r="C56" s="5">
        <v>-25.114763350794668</v>
      </c>
      <c r="D56" s="5">
        <v>8.2567371171722392</v>
      </c>
      <c r="E56" s="5">
        <v>96.328752875373709</v>
      </c>
      <c r="F56" s="5">
        <v>179.84540611960185</v>
      </c>
    </row>
    <row r="57" spans="1:6" x14ac:dyDescent="0.2">
      <c r="A57" s="4" t="s">
        <v>476</v>
      </c>
      <c r="B57" s="5">
        <v>286.70320296286764</v>
      </c>
      <c r="C57" s="5">
        <v>-5.2504065590420774</v>
      </c>
      <c r="D57" s="5">
        <v>-96.085780301141128</v>
      </c>
      <c r="E57" s="5">
        <v>-81.167963464737525</v>
      </c>
      <c r="F57" s="5">
        <v>-97.299167750584175</v>
      </c>
    </row>
    <row r="58" spans="1:6" x14ac:dyDescent="0.2">
      <c r="A58" s="4" t="s">
        <v>489</v>
      </c>
      <c r="B58" s="5">
        <v>124957.81976803349</v>
      </c>
      <c r="C58" s="5">
        <v>0</v>
      </c>
      <c r="D58" s="5">
        <v>0</v>
      </c>
      <c r="E58" s="5">
        <v>0</v>
      </c>
      <c r="F58" s="5">
        <v>151.57218482245221</v>
      </c>
    </row>
    <row r="59" spans="1:6" x14ac:dyDescent="0.2">
      <c r="A59" s="4" t="s">
        <v>492</v>
      </c>
      <c r="B59" s="5">
        <v>13.043478260869565</v>
      </c>
      <c r="C59" s="5">
        <v>0</v>
      </c>
      <c r="D59" s="5">
        <v>0</v>
      </c>
      <c r="E59" s="5">
        <v>58.730158730158735</v>
      </c>
      <c r="F59" s="5">
        <v>-71.014492753623188</v>
      </c>
    </row>
    <row r="60" spans="1:6" x14ac:dyDescent="0.2">
      <c r="A60" s="4" t="s">
        <v>486</v>
      </c>
      <c r="B60" s="5">
        <v>0</v>
      </c>
      <c r="C60" s="5">
        <v>998.26850000000002</v>
      </c>
      <c r="D60" s="5">
        <v>-1.9489769578204239</v>
      </c>
      <c r="E60" s="5">
        <v>-81.427543973771975</v>
      </c>
      <c r="F60" s="5">
        <v>0</v>
      </c>
    </row>
    <row r="61" spans="1:6" x14ac:dyDescent="0.2">
      <c r="A61" s="4" t="s">
        <v>440</v>
      </c>
      <c r="B61" s="5">
        <v>-78.638492232376294</v>
      </c>
      <c r="C61" s="5">
        <v>136.78666333732977</v>
      </c>
      <c r="D61" s="5">
        <v>513.95858359778254</v>
      </c>
      <c r="E61" s="5">
        <v>30.952947019452555</v>
      </c>
      <c r="F61" s="5">
        <v>306.67127100407737</v>
      </c>
    </row>
    <row r="62" spans="1:6" x14ac:dyDescent="0.2">
      <c r="A62" s="4" t="s">
        <v>501</v>
      </c>
      <c r="B62" s="5">
        <v>1083213.2975000001</v>
      </c>
      <c r="C62" s="5">
        <v>0</v>
      </c>
      <c r="D62" s="5">
        <v>0</v>
      </c>
      <c r="E62" s="5">
        <v>0</v>
      </c>
      <c r="F62" s="5">
        <v>0</v>
      </c>
    </row>
    <row r="63" spans="1:6" x14ac:dyDescent="0.2">
      <c r="A63" s="4" t="s">
        <v>447</v>
      </c>
      <c r="B63" s="5">
        <v>44.934569997458937</v>
      </c>
      <c r="C63" s="5">
        <v>38.701709339670586</v>
      </c>
      <c r="D63" s="5">
        <v>-50.400635192666307</v>
      </c>
      <c r="E63" s="5">
        <v>29.474569810431777</v>
      </c>
      <c r="F63" s="5">
        <v>29.096477128397897</v>
      </c>
    </row>
    <row r="64" spans="1:6" x14ac:dyDescent="0.2">
      <c r="A64" s="4" t="s">
        <v>506</v>
      </c>
      <c r="B64" s="5">
        <v>961.72318433842145</v>
      </c>
      <c r="C64" s="5">
        <v>0</v>
      </c>
      <c r="D64" s="5">
        <v>0</v>
      </c>
      <c r="E64" s="5">
        <v>0</v>
      </c>
      <c r="F64" s="5">
        <v>0</v>
      </c>
    </row>
    <row r="65" spans="1:6" x14ac:dyDescent="0.2">
      <c r="A65" s="4" t="s">
        <v>451</v>
      </c>
      <c r="B65" s="5">
        <v>-6.2042697247765881</v>
      </c>
      <c r="C65" s="5">
        <v>-61.394812550919816</v>
      </c>
      <c r="D65" s="5">
        <v>2.1031021852509451</v>
      </c>
      <c r="E65" s="5">
        <v>0.78386685574727299</v>
      </c>
      <c r="F65" s="5">
        <v>-62.738641103254892</v>
      </c>
    </row>
    <row r="66" spans="1:6" x14ac:dyDescent="0.2">
      <c r="A66" s="4" t="s">
        <v>437</v>
      </c>
      <c r="B66" s="5">
        <v>-63.651156328412981</v>
      </c>
      <c r="C66" s="5">
        <v>399.52305281448901</v>
      </c>
      <c r="D66" s="5">
        <v>-21.052367720666531</v>
      </c>
      <c r="E66" s="5">
        <v>38.83424656258935</v>
      </c>
      <c r="F66" s="5">
        <v>99.013186087463993</v>
      </c>
    </row>
    <row r="67" spans="1:6" x14ac:dyDescent="0.2">
      <c r="A67" s="4" t="s">
        <v>442</v>
      </c>
      <c r="B67" s="5">
        <v>-26.291088845395617</v>
      </c>
      <c r="C67" s="5">
        <v>102.72677665955537</v>
      </c>
      <c r="D67" s="5">
        <v>183.18519551535158</v>
      </c>
      <c r="E67" s="5">
        <v>-75.799873547229851</v>
      </c>
      <c r="F67" s="5">
        <v>2.4045589891818526</v>
      </c>
    </row>
    <row r="68" spans="1:6" ht="13.5" thickBot="1" x14ac:dyDescent="0.25">
      <c r="A68" s="4" t="s">
        <v>545</v>
      </c>
      <c r="B68" s="5">
        <v>0</v>
      </c>
      <c r="C68" s="5">
        <v>-52.614379084967325</v>
      </c>
      <c r="D68" s="5">
        <v>0</v>
      </c>
      <c r="E68" s="5">
        <v>0</v>
      </c>
      <c r="F68" s="5">
        <v>0</v>
      </c>
    </row>
    <row r="69" spans="1:6" s="3" customFormat="1" ht="13.5" thickBot="1" x14ac:dyDescent="0.25">
      <c r="A69" s="1" t="s">
        <v>588</v>
      </c>
      <c r="B69" s="2">
        <v>-18.464359076631119</v>
      </c>
      <c r="C69" s="2">
        <v>120.76086808906967</v>
      </c>
      <c r="D69" s="2">
        <v>-30.063216793480279</v>
      </c>
      <c r="E69" s="2">
        <v>1.6702560523496148</v>
      </c>
      <c r="F69" s="2">
        <v>27.987970518928186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L145"/>
  <sheetViews>
    <sheetView workbookViewId="0">
      <selection activeCell="D11" sqref="D11"/>
    </sheetView>
  </sheetViews>
  <sheetFormatPr baseColWidth="10" defaultRowHeight="12.75" x14ac:dyDescent="0.2"/>
  <cols>
    <col min="1" max="1" width="11.42578125" style="4"/>
    <col min="2" max="6" width="11.42578125" style="5"/>
    <col min="7" max="16384" width="11.42578125" style="4"/>
  </cols>
  <sheetData>
    <row r="1" spans="1:12" ht="13.5" thickBot="1" x14ac:dyDescent="0.25">
      <c r="A1" s="1" t="s">
        <v>781</v>
      </c>
      <c r="B1" s="2" t="s">
        <v>553</v>
      </c>
      <c r="C1" s="2" t="s">
        <v>554</v>
      </c>
      <c r="D1" s="2" t="s">
        <v>555</v>
      </c>
      <c r="E1" s="2" t="s">
        <v>556</v>
      </c>
      <c r="F1" s="2" t="s">
        <v>557</v>
      </c>
      <c r="G1" s="3"/>
    </row>
    <row r="2" spans="1:12" x14ac:dyDescent="0.2">
      <c r="A2" s="4" t="s">
        <v>463</v>
      </c>
      <c r="B2" s="5">
        <v>2615.6978859999999</v>
      </c>
      <c r="C2" s="5">
        <v>2897.0640079999998</v>
      </c>
      <c r="D2" s="5">
        <v>5460.2047223</v>
      </c>
      <c r="E2" s="5">
        <v>3517.2333880000001</v>
      </c>
      <c r="F2" s="5">
        <v>2359.8906864999999</v>
      </c>
      <c r="G2" s="5"/>
      <c r="H2" s="5"/>
      <c r="I2" s="5"/>
      <c r="J2" s="5"/>
      <c r="K2" s="5"/>
      <c r="L2" s="5"/>
    </row>
    <row r="3" spans="1:12" x14ac:dyDescent="0.2">
      <c r="A3" s="4" t="s">
        <v>798</v>
      </c>
      <c r="B3" s="5">
        <v>0</v>
      </c>
      <c r="C3" s="5">
        <v>1.6313660000000001</v>
      </c>
      <c r="D3" s="5">
        <v>0</v>
      </c>
      <c r="E3" s="5">
        <v>0</v>
      </c>
      <c r="F3" s="5">
        <v>0</v>
      </c>
      <c r="G3" s="5"/>
      <c r="H3" s="5"/>
      <c r="I3" s="5"/>
      <c r="J3" s="5"/>
      <c r="K3" s="5"/>
    </row>
    <row r="4" spans="1:12" x14ac:dyDescent="0.2">
      <c r="A4" s="4" t="s">
        <v>485</v>
      </c>
      <c r="B4" s="5">
        <v>108.06493</v>
      </c>
      <c r="C4" s="5">
        <v>49.770795696</v>
      </c>
      <c r="D4" s="5">
        <v>22.305758000000001</v>
      </c>
      <c r="E4" s="5">
        <v>1188.3847330000001</v>
      </c>
      <c r="F4" s="5">
        <v>116.011426</v>
      </c>
      <c r="G4" s="5"/>
      <c r="H4" s="5"/>
      <c r="I4" s="5"/>
      <c r="J4" s="5"/>
      <c r="K4" s="5"/>
    </row>
    <row r="5" spans="1:12" x14ac:dyDescent="0.2">
      <c r="A5" s="4" t="s">
        <v>458</v>
      </c>
      <c r="B5" s="5">
        <v>6663.0613436700005</v>
      </c>
      <c r="C5" s="5">
        <v>3601.8636981760001</v>
      </c>
      <c r="D5" s="5">
        <v>4762.9034590000001</v>
      </c>
      <c r="E5" s="5">
        <v>3292.2489124499998</v>
      </c>
      <c r="F5" s="5">
        <v>7470.8650021149997</v>
      </c>
      <c r="G5" s="5"/>
      <c r="H5" s="5"/>
      <c r="I5" s="5"/>
      <c r="J5" s="5"/>
      <c r="K5" s="5"/>
    </row>
    <row r="6" spans="1:12" x14ac:dyDescent="0.2">
      <c r="A6" s="4" t="s">
        <v>520</v>
      </c>
      <c r="B6" s="5">
        <v>1.4999999999999999E-2</v>
      </c>
      <c r="C6" s="5">
        <v>0.56952999999999998</v>
      </c>
      <c r="D6" s="5">
        <v>0</v>
      </c>
      <c r="E6" s="5">
        <v>0.79452</v>
      </c>
      <c r="F6" s="5">
        <v>112.55730200000001</v>
      </c>
      <c r="G6" s="5"/>
      <c r="H6" s="5"/>
      <c r="I6" s="5"/>
      <c r="J6" s="5"/>
      <c r="K6" s="5"/>
    </row>
    <row r="7" spans="1:12" x14ac:dyDescent="0.2">
      <c r="A7" s="4" t="s">
        <v>518</v>
      </c>
      <c r="B7" s="5">
        <v>0</v>
      </c>
      <c r="C7" s="5">
        <v>11.314605</v>
      </c>
      <c r="D7" s="5">
        <v>0</v>
      </c>
      <c r="E7" s="5">
        <v>282.26616300000001</v>
      </c>
      <c r="F7" s="5">
        <v>130.326437</v>
      </c>
      <c r="G7" s="5"/>
      <c r="H7" s="5"/>
      <c r="I7" s="5"/>
      <c r="J7" s="5"/>
      <c r="K7" s="5"/>
    </row>
    <row r="8" spans="1:12" x14ac:dyDescent="0.2">
      <c r="A8" s="4" t="s">
        <v>461</v>
      </c>
      <c r="B8" s="5">
        <v>1555.310755</v>
      </c>
      <c r="C8" s="5">
        <v>85.167725560000008</v>
      </c>
      <c r="D8" s="5">
        <v>30.751087999999999</v>
      </c>
      <c r="E8" s="5">
        <v>279.838798</v>
      </c>
      <c r="F8" s="5">
        <v>5464.412018</v>
      </c>
      <c r="G8" s="5"/>
      <c r="H8" s="5"/>
      <c r="I8" s="5"/>
      <c r="J8" s="5"/>
      <c r="K8" s="5"/>
    </row>
    <row r="9" spans="1:12" x14ac:dyDescent="0.2">
      <c r="A9" s="4" t="s">
        <v>510</v>
      </c>
      <c r="B9" s="5">
        <v>137.518845</v>
      </c>
      <c r="C9" s="5">
        <v>260.20253400000001</v>
      </c>
      <c r="D9" s="5">
        <v>30.108398999999999</v>
      </c>
      <c r="E9" s="5">
        <v>307.91072800000001</v>
      </c>
      <c r="F9" s="5">
        <v>474.59442899999999</v>
      </c>
      <c r="G9" s="5"/>
      <c r="H9" s="5"/>
      <c r="I9" s="5"/>
      <c r="J9" s="5"/>
      <c r="K9" s="5"/>
    </row>
    <row r="10" spans="1:12" x14ac:dyDescent="0.2">
      <c r="A10" s="4" t="s">
        <v>478</v>
      </c>
      <c r="B10" s="5">
        <v>331.93653899999998</v>
      </c>
      <c r="C10" s="5">
        <v>274.098524</v>
      </c>
      <c r="D10" s="5">
        <v>4.1785209999999999</v>
      </c>
      <c r="E10" s="5">
        <v>17.410882999999998</v>
      </c>
      <c r="F10" s="5">
        <v>35.711759999999998</v>
      </c>
      <c r="G10" s="5"/>
      <c r="H10" s="5"/>
      <c r="I10" s="5"/>
      <c r="J10" s="5"/>
      <c r="K10" s="5"/>
    </row>
    <row r="11" spans="1:12" x14ac:dyDescent="0.2">
      <c r="A11" s="4" t="s">
        <v>530</v>
      </c>
      <c r="B11" s="5">
        <v>950.87490200000002</v>
      </c>
      <c r="C11" s="5">
        <v>134.523212</v>
      </c>
      <c r="D11" s="5">
        <v>1977.7507390000001</v>
      </c>
      <c r="E11" s="5">
        <v>55.85134</v>
      </c>
      <c r="F11" s="5">
        <v>27.059473109999999</v>
      </c>
      <c r="G11" s="5"/>
      <c r="H11" s="5"/>
      <c r="I11" s="5"/>
      <c r="J11" s="5"/>
      <c r="K11" s="5"/>
    </row>
    <row r="12" spans="1:12" x14ac:dyDescent="0.2">
      <c r="A12" s="4" t="s">
        <v>799</v>
      </c>
      <c r="B12" s="5">
        <v>12.518940000000001</v>
      </c>
      <c r="C12" s="5">
        <v>0</v>
      </c>
      <c r="D12" s="5">
        <v>0</v>
      </c>
      <c r="E12" s="5">
        <v>0</v>
      </c>
      <c r="F12" s="5">
        <v>0</v>
      </c>
      <c r="G12" s="5"/>
      <c r="H12" s="5"/>
      <c r="I12" s="5"/>
      <c r="J12" s="5"/>
      <c r="K12" s="5"/>
    </row>
    <row r="13" spans="1:12" x14ac:dyDescent="0.2">
      <c r="A13" s="4" t="s">
        <v>784</v>
      </c>
      <c r="B13" s="5">
        <v>0</v>
      </c>
      <c r="C13" s="5">
        <v>673.65927199999999</v>
      </c>
      <c r="D13" s="5">
        <v>1054.0916950000001</v>
      </c>
      <c r="E13" s="5">
        <v>50.052340387000001</v>
      </c>
      <c r="F13" s="5">
        <v>0</v>
      </c>
      <c r="G13" s="5"/>
      <c r="H13" s="5"/>
      <c r="I13" s="5"/>
      <c r="J13" s="5"/>
      <c r="K13" s="5"/>
    </row>
    <row r="14" spans="1:12" x14ac:dyDescent="0.2">
      <c r="A14" s="4" t="s">
        <v>800</v>
      </c>
      <c r="B14" s="5">
        <v>0</v>
      </c>
      <c r="C14" s="5">
        <v>0</v>
      </c>
      <c r="D14" s="5">
        <v>3.9188904999999998</v>
      </c>
      <c r="E14" s="5">
        <v>0</v>
      </c>
      <c r="F14" s="5">
        <v>0</v>
      </c>
      <c r="G14" s="5"/>
      <c r="H14" s="5"/>
      <c r="I14" s="5"/>
      <c r="J14" s="5"/>
      <c r="K14" s="5"/>
    </row>
    <row r="15" spans="1:12" x14ac:dyDescent="0.2">
      <c r="A15" s="4" t="s">
        <v>801</v>
      </c>
      <c r="B15" s="5">
        <v>0</v>
      </c>
      <c r="C15" s="5">
        <v>0.11366999999999999</v>
      </c>
      <c r="D15" s="5">
        <v>0</v>
      </c>
      <c r="E15" s="5">
        <v>0</v>
      </c>
      <c r="F15" s="5">
        <v>0</v>
      </c>
      <c r="G15" s="5"/>
      <c r="H15" s="5"/>
      <c r="I15" s="5"/>
      <c r="J15" s="5"/>
      <c r="K15" s="5"/>
    </row>
    <row r="16" spans="1:12" x14ac:dyDescent="0.2">
      <c r="A16" s="4" t="s">
        <v>434</v>
      </c>
      <c r="B16" s="5">
        <v>3.8901560000000002</v>
      </c>
      <c r="C16" s="5">
        <v>3.772821</v>
      </c>
      <c r="D16" s="5">
        <v>54.297756999999997</v>
      </c>
      <c r="E16" s="5">
        <v>40.975973000000003</v>
      </c>
      <c r="F16" s="5">
        <v>3.8229839999999999</v>
      </c>
      <c r="G16" s="5"/>
      <c r="H16" s="5"/>
      <c r="I16" s="5"/>
      <c r="J16" s="5"/>
      <c r="K16" s="5"/>
    </row>
    <row r="17" spans="1:11" x14ac:dyDescent="0.2">
      <c r="A17" s="4" t="s">
        <v>537</v>
      </c>
      <c r="B17" s="5">
        <v>0</v>
      </c>
      <c r="C17" s="5">
        <v>0</v>
      </c>
      <c r="D17" s="5">
        <v>0</v>
      </c>
      <c r="E17" s="5">
        <v>0</v>
      </c>
      <c r="F17" s="5">
        <v>13.5252</v>
      </c>
      <c r="G17" s="5"/>
      <c r="H17" s="5"/>
      <c r="I17" s="5"/>
      <c r="J17" s="5"/>
      <c r="K17" s="5"/>
    </row>
    <row r="18" spans="1:11" x14ac:dyDescent="0.2">
      <c r="A18" s="4" t="s">
        <v>453</v>
      </c>
      <c r="B18" s="5">
        <v>12884.591166934999</v>
      </c>
      <c r="C18" s="5">
        <v>24089.798760666999</v>
      </c>
      <c r="D18" s="5">
        <v>30397.194893405998</v>
      </c>
      <c r="E18" s="5">
        <v>26135.846737471002</v>
      </c>
      <c r="F18" s="5">
        <v>20723.284519380002</v>
      </c>
      <c r="G18" s="5"/>
      <c r="H18" s="5"/>
      <c r="I18" s="5"/>
      <c r="J18" s="5"/>
      <c r="K18" s="5"/>
    </row>
    <row r="19" spans="1:11" x14ac:dyDescent="0.2">
      <c r="A19" s="4" t="s">
        <v>500</v>
      </c>
      <c r="B19" s="5">
        <v>6743.9991828439997</v>
      </c>
      <c r="C19" s="5">
        <v>4540.6574864530003</v>
      </c>
      <c r="D19" s="5">
        <v>4624.381373792</v>
      </c>
      <c r="E19" s="5">
        <v>5986.4890676169998</v>
      </c>
      <c r="F19" s="5">
        <v>7683.8830914999999</v>
      </c>
      <c r="G19" s="5"/>
      <c r="H19" s="5"/>
      <c r="I19" s="5"/>
      <c r="J19" s="5"/>
      <c r="K19" s="5"/>
    </row>
    <row r="20" spans="1:11" x14ac:dyDescent="0.2">
      <c r="A20" s="4" t="s">
        <v>802</v>
      </c>
      <c r="B20" s="5">
        <v>0.84</v>
      </c>
      <c r="C20" s="5">
        <v>0</v>
      </c>
      <c r="D20" s="5">
        <v>0</v>
      </c>
      <c r="E20" s="5">
        <v>0</v>
      </c>
      <c r="F20" s="5">
        <v>0</v>
      </c>
      <c r="G20" s="5"/>
      <c r="H20" s="5"/>
      <c r="I20" s="5"/>
      <c r="J20" s="5"/>
      <c r="K20" s="5"/>
    </row>
    <row r="21" spans="1:11" x14ac:dyDescent="0.2">
      <c r="A21" s="4" t="s">
        <v>525</v>
      </c>
      <c r="B21" s="5">
        <v>59.084443999999998</v>
      </c>
      <c r="C21" s="5">
        <v>137.60036600000001</v>
      </c>
      <c r="D21" s="5">
        <v>79.625551000000002</v>
      </c>
      <c r="E21" s="5">
        <v>142.02576400000001</v>
      </c>
      <c r="F21" s="5">
        <v>68.322942999999995</v>
      </c>
      <c r="G21" s="5"/>
      <c r="H21" s="5"/>
      <c r="I21" s="5"/>
      <c r="J21" s="5"/>
      <c r="K21" s="5"/>
    </row>
    <row r="22" spans="1:11" x14ac:dyDescent="0.2">
      <c r="A22" s="4" t="s">
        <v>449</v>
      </c>
      <c r="B22" s="5">
        <v>621.66135908399997</v>
      </c>
      <c r="C22" s="5">
        <v>753.34478315499996</v>
      </c>
      <c r="D22" s="5">
        <v>1077.0972847379999</v>
      </c>
      <c r="E22" s="5">
        <v>828.65329041799998</v>
      </c>
      <c r="F22" s="5">
        <v>628.25830250000001</v>
      </c>
      <c r="G22" s="5"/>
      <c r="H22" s="5"/>
      <c r="I22" s="5"/>
      <c r="J22" s="5"/>
      <c r="K22" s="5"/>
    </row>
    <row r="23" spans="1:11" x14ac:dyDescent="0.2">
      <c r="A23" s="4" t="s">
        <v>497</v>
      </c>
      <c r="B23" s="5">
        <v>9.3965180000000004</v>
      </c>
      <c r="C23" s="5">
        <v>0</v>
      </c>
      <c r="D23" s="5">
        <v>0</v>
      </c>
      <c r="E23" s="5">
        <v>0</v>
      </c>
      <c r="F23" s="5">
        <v>0</v>
      </c>
      <c r="G23" s="5"/>
      <c r="H23" s="5"/>
      <c r="I23" s="5"/>
      <c r="J23" s="5"/>
      <c r="K23" s="5"/>
    </row>
    <row r="24" spans="1:11" x14ac:dyDescent="0.2">
      <c r="A24" s="4" t="s">
        <v>456</v>
      </c>
      <c r="B24" s="5">
        <v>131.76361199999999</v>
      </c>
      <c r="C24" s="5">
        <v>58.207458000000003</v>
      </c>
      <c r="D24" s="5">
        <v>302.43095299999999</v>
      </c>
      <c r="E24" s="5">
        <v>282.72730899999999</v>
      </c>
      <c r="F24" s="5">
        <v>157.74692580999999</v>
      </c>
      <c r="G24" s="5"/>
      <c r="H24" s="5"/>
      <c r="I24" s="5"/>
      <c r="J24" s="5"/>
      <c r="K24" s="5"/>
    </row>
    <row r="25" spans="1:11" x14ac:dyDescent="0.2">
      <c r="A25" s="4" t="s">
        <v>477</v>
      </c>
      <c r="B25" s="5">
        <v>809.363293</v>
      </c>
      <c r="C25" s="5">
        <v>622.86722627500001</v>
      </c>
      <c r="D25" s="5">
        <v>472.96882099999999</v>
      </c>
      <c r="E25" s="5">
        <v>520.19397130000004</v>
      </c>
      <c r="F25" s="5">
        <v>440.90333864999997</v>
      </c>
      <c r="G25" s="5"/>
      <c r="H25" s="5"/>
      <c r="I25" s="5"/>
      <c r="J25" s="5"/>
      <c r="K25" s="5"/>
    </row>
    <row r="26" spans="1:11" x14ac:dyDescent="0.2">
      <c r="A26" s="4" t="s">
        <v>443</v>
      </c>
      <c r="B26" s="5">
        <v>8333.4454021190013</v>
      </c>
      <c r="C26" s="5">
        <v>3850.2404156950001</v>
      </c>
      <c r="D26" s="5">
        <v>18798.179658931</v>
      </c>
      <c r="E26" s="5">
        <v>11728.394495329001</v>
      </c>
      <c r="F26" s="5">
        <v>6209.9922468219993</v>
      </c>
      <c r="G26" s="5"/>
      <c r="H26" s="5"/>
      <c r="I26" s="5"/>
      <c r="J26" s="5"/>
      <c r="K26" s="5"/>
    </row>
    <row r="27" spans="1:11" x14ac:dyDescent="0.2">
      <c r="A27" s="4" t="s">
        <v>785</v>
      </c>
      <c r="B27" s="5">
        <v>0</v>
      </c>
      <c r="C27" s="5">
        <v>3.2171999999999999E-2</v>
      </c>
      <c r="D27" s="5">
        <v>0.2266</v>
      </c>
      <c r="E27" s="5">
        <v>0</v>
      </c>
      <c r="F27" s="5">
        <v>0</v>
      </c>
      <c r="G27" s="5"/>
      <c r="H27" s="5"/>
      <c r="I27" s="5"/>
      <c r="J27" s="5"/>
      <c r="K27" s="5"/>
    </row>
    <row r="28" spans="1:11" x14ac:dyDescent="0.2">
      <c r="A28" s="4" t="s">
        <v>524</v>
      </c>
      <c r="B28" s="5">
        <v>30.982600000000001</v>
      </c>
      <c r="C28" s="5">
        <v>0</v>
      </c>
      <c r="D28" s="5">
        <v>14.728999999999999</v>
      </c>
      <c r="E28" s="5">
        <v>0</v>
      </c>
      <c r="F28" s="5">
        <v>86.335409999999996</v>
      </c>
      <c r="G28" s="5"/>
      <c r="H28" s="5"/>
      <c r="I28" s="5"/>
      <c r="J28" s="5"/>
      <c r="K28" s="5"/>
    </row>
    <row r="29" spans="1:11" x14ac:dyDescent="0.2">
      <c r="A29" s="4" t="s">
        <v>436</v>
      </c>
      <c r="B29" s="5">
        <v>45698.616402742999</v>
      </c>
      <c r="C29" s="5">
        <v>47287.752575561994</v>
      </c>
      <c r="D29" s="5">
        <v>47124.821376237996</v>
      </c>
      <c r="E29" s="5">
        <v>29138.370073534999</v>
      </c>
      <c r="F29" s="5">
        <v>45360.680984152001</v>
      </c>
      <c r="G29" s="5"/>
      <c r="H29" s="5"/>
      <c r="I29" s="5"/>
      <c r="J29" s="5"/>
      <c r="K29" s="5"/>
    </row>
    <row r="30" spans="1:11" x14ac:dyDescent="0.2">
      <c r="A30" s="4" t="s">
        <v>523</v>
      </c>
      <c r="B30" s="5">
        <v>51.974257000000001</v>
      </c>
      <c r="C30" s="5">
        <v>47.437900999999997</v>
      </c>
      <c r="D30" s="5">
        <v>18.562007000000001</v>
      </c>
      <c r="E30" s="5">
        <v>80.504746999999995</v>
      </c>
      <c r="F30" s="5">
        <v>88.925414750000002</v>
      </c>
      <c r="G30" s="5"/>
      <c r="H30" s="5"/>
      <c r="I30" s="5"/>
      <c r="J30" s="5"/>
      <c r="K30" s="5"/>
    </row>
    <row r="31" spans="1:11" x14ac:dyDescent="0.2">
      <c r="A31" s="4" t="s">
        <v>803</v>
      </c>
      <c r="B31" s="5">
        <v>0</v>
      </c>
      <c r="C31" s="5">
        <v>5.2091999999999999E-2</v>
      </c>
      <c r="D31" s="5">
        <v>0</v>
      </c>
      <c r="E31" s="5">
        <v>0</v>
      </c>
      <c r="F31" s="5">
        <v>0</v>
      </c>
      <c r="G31" s="5"/>
      <c r="H31" s="5"/>
      <c r="I31" s="5"/>
      <c r="J31" s="5"/>
      <c r="K31" s="5"/>
    </row>
    <row r="32" spans="1:11" x14ac:dyDescent="0.2">
      <c r="A32" s="4" t="s">
        <v>498</v>
      </c>
      <c r="B32" s="5">
        <v>61.191282000000001</v>
      </c>
      <c r="C32" s="5">
        <v>310.498177</v>
      </c>
      <c r="D32" s="5">
        <v>20.743931</v>
      </c>
      <c r="E32" s="5">
        <v>10.160628000000001</v>
      </c>
      <c r="F32" s="5">
        <v>24.447752000000001</v>
      </c>
      <c r="G32" s="5"/>
      <c r="H32" s="5"/>
      <c r="I32" s="5"/>
      <c r="J32" s="5"/>
      <c r="K32" s="5"/>
    </row>
    <row r="33" spans="1:11" x14ac:dyDescent="0.2">
      <c r="A33" s="4" t="s">
        <v>471</v>
      </c>
      <c r="B33" s="5">
        <v>21.827663000000001</v>
      </c>
      <c r="C33" s="5">
        <v>2248.5605970000001</v>
      </c>
      <c r="D33" s="5">
        <v>1199.893139</v>
      </c>
      <c r="E33" s="5">
        <v>2810.0153799999998</v>
      </c>
      <c r="F33" s="5">
        <v>3129.6926149999999</v>
      </c>
      <c r="G33" s="5"/>
      <c r="H33" s="5"/>
      <c r="I33" s="5"/>
      <c r="J33" s="5"/>
      <c r="K33" s="5"/>
    </row>
    <row r="34" spans="1:11" x14ac:dyDescent="0.2">
      <c r="A34" s="4" t="s">
        <v>472</v>
      </c>
      <c r="B34" s="5">
        <v>0</v>
      </c>
      <c r="C34" s="5">
        <v>638.09586200000001</v>
      </c>
      <c r="D34" s="5">
        <v>0</v>
      </c>
      <c r="E34" s="5">
        <v>0</v>
      </c>
      <c r="F34" s="5">
        <v>0.55200000000000005</v>
      </c>
      <c r="G34" s="5"/>
      <c r="H34" s="5"/>
      <c r="I34" s="5"/>
      <c r="J34" s="5"/>
      <c r="K34" s="5"/>
    </row>
    <row r="35" spans="1:11" x14ac:dyDescent="0.2">
      <c r="A35" s="4" t="s">
        <v>546</v>
      </c>
      <c r="B35" s="5">
        <v>14.965869</v>
      </c>
      <c r="C35" s="5">
        <v>0.31121500000000002</v>
      </c>
      <c r="D35" s="5">
        <v>0</v>
      </c>
      <c r="E35" s="5">
        <v>27.195321</v>
      </c>
      <c r="F35" s="5">
        <v>3.3686500000000001</v>
      </c>
      <c r="G35" s="5"/>
      <c r="H35" s="5"/>
      <c r="I35" s="5"/>
      <c r="J35" s="5"/>
      <c r="K35" s="5"/>
    </row>
    <row r="36" spans="1:11" x14ac:dyDescent="0.2">
      <c r="A36" s="4" t="s">
        <v>457</v>
      </c>
      <c r="B36" s="5">
        <v>244.433042</v>
      </c>
      <c r="C36" s="5">
        <v>5373.8328760000004</v>
      </c>
      <c r="D36" s="5">
        <v>119.61774129999999</v>
      </c>
      <c r="E36" s="5">
        <v>210.51976199999999</v>
      </c>
      <c r="F36" s="5">
        <v>580.756664</v>
      </c>
      <c r="G36" s="5"/>
      <c r="H36" s="5"/>
      <c r="I36" s="5"/>
      <c r="J36" s="5"/>
      <c r="K36" s="5"/>
    </row>
    <row r="37" spans="1:11" x14ac:dyDescent="0.2">
      <c r="A37" s="4" t="s">
        <v>544</v>
      </c>
      <c r="B37" s="5">
        <v>21.897026</v>
      </c>
      <c r="C37" s="5">
        <v>0.51461900000000005</v>
      </c>
      <c r="D37" s="5">
        <v>21.100315999999999</v>
      </c>
      <c r="E37" s="5">
        <v>56.877631999999998</v>
      </c>
      <c r="F37" s="5">
        <v>5.3919670000000002</v>
      </c>
      <c r="G37" s="5"/>
      <c r="H37" s="5"/>
      <c r="I37" s="5"/>
      <c r="J37" s="5"/>
      <c r="K37" s="5"/>
    </row>
    <row r="38" spans="1:11" x14ac:dyDescent="0.2">
      <c r="A38" s="4" t="s">
        <v>786</v>
      </c>
      <c r="B38" s="5">
        <v>3.9567329999999998</v>
      </c>
      <c r="C38" s="5">
        <v>0</v>
      </c>
      <c r="D38" s="5">
        <v>0</v>
      </c>
      <c r="E38" s="5">
        <v>0</v>
      </c>
      <c r="F38" s="5">
        <v>0</v>
      </c>
      <c r="G38" s="5"/>
      <c r="H38" s="5"/>
      <c r="I38" s="5"/>
      <c r="J38" s="5"/>
      <c r="K38" s="5"/>
    </row>
    <row r="39" spans="1:11" x14ac:dyDescent="0.2">
      <c r="A39" s="4" t="s">
        <v>488</v>
      </c>
      <c r="B39" s="5">
        <v>1125.4701379999999</v>
      </c>
      <c r="C39" s="5">
        <v>637.419579</v>
      </c>
      <c r="D39" s="5">
        <v>853.38361299999997</v>
      </c>
      <c r="E39" s="5">
        <v>1635.5107559999999</v>
      </c>
      <c r="F39" s="5">
        <v>2393.1505925000001</v>
      </c>
      <c r="G39" s="5"/>
      <c r="H39" s="5"/>
      <c r="I39" s="5"/>
      <c r="J39" s="5"/>
      <c r="K39" s="5"/>
    </row>
    <row r="40" spans="1:11" x14ac:dyDescent="0.2">
      <c r="A40" s="4" t="s">
        <v>441</v>
      </c>
      <c r="B40" s="5">
        <v>681.01867734200005</v>
      </c>
      <c r="C40" s="5">
        <v>876.03411900000003</v>
      </c>
      <c r="D40" s="5">
        <v>323.89899758999996</v>
      </c>
      <c r="E40" s="5">
        <v>1547.3421325859999</v>
      </c>
      <c r="F40" s="5">
        <v>261.31228449999998</v>
      </c>
      <c r="G40" s="5"/>
      <c r="H40" s="5"/>
      <c r="I40" s="5"/>
      <c r="J40" s="5"/>
      <c r="K40" s="5"/>
    </row>
    <row r="41" spans="1:11" x14ac:dyDescent="0.2">
      <c r="A41" s="4" t="s">
        <v>445</v>
      </c>
      <c r="B41" s="5">
        <v>14939.226925551</v>
      </c>
      <c r="C41" s="5">
        <v>10632.403184208</v>
      </c>
      <c r="D41" s="5">
        <v>4632.8797991629999</v>
      </c>
      <c r="E41" s="5">
        <v>3011.9801969499999</v>
      </c>
      <c r="F41" s="5">
        <v>11561.442416684</v>
      </c>
      <c r="G41" s="5"/>
      <c r="H41" s="5"/>
      <c r="I41" s="5"/>
      <c r="J41" s="5"/>
      <c r="K41" s="5"/>
    </row>
    <row r="42" spans="1:11" x14ac:dyDescent="0.2">
      <c r="A42" s="4" t="s">
        <v>460</v>
      </c>
      <c r="B42" s="5">
        <v>6407.6992545080002</v>
      </c>
      <c r="C42" s="5">
        <v>4752.0690138909995</v>
      </c>
      <c r="D42" s="5">
        <v>5877.4963870000001</v>
      </c>
      <c r="E42" s="5">
        <v>7731.8307659299999</v>
      </c>
      <c r="F42" s="5">
        <v>5463.9285755500005</v>
      </c>
      <c r="G42" s="5"/>
      <c r="H42" s="5"/>
      <c r="I42" s="5"/>
      <c r="J42" s="5"/>
      <c r="K42" s="5"/>
    </row>
    <row r="43" spans="1:11" x14ac:dyDescent="0.2">
      <c r="A43" s="4" t="s">
        <v>804</v>
      </c>
      <c r="B43" s="5">
        <v>5031.8527469999999</v>
      </c>
      <c r="C43" s="5">
        <v>5086.2667700000002</v>
      </c>
      <c r="D43" s="5">
        <v>38.715991000000002</v>
      </c>
      <c r="E43" s="5">
        <v>10.53481</v>
      </c>
      <c r="F43" s="5">
        <v>0</v>
      </c>
      <c r="G43" s="5"/>
      <c r="H43" s="5"/>
      <c r="I43" s="5"/>
      <c r="J43" s="5"/>
      <c r="K43" s="5"/>
    </row>
    <row r="44" spans="1:11" x14ac:dyDescent="0.2">
      <c r="A44" s="4" t="s">
        <v>446</v>
      </c>
      <c r="B44" s="5">
        <v>9375.2093870000008</v>
      </c>
      <c r="C44" s="5">
        <v>10097.839795280001</v>
      </c>
      <c r="D44" s="5">
        <v>10275.3411259</v>
      </c>
      <c r="E44" s="5">
        <v>8521.011862899999</v>
      </c>
      <c r="F44" s="5">
        <v>21799.866493923</v>
      </c>
      <c r="G44" s="5"/>
      <c r="H44" s="5"/>
      <c r="I44" s="5"/>
      <c r="J44" s="5"/>
      <c r="K44" s="5"/>
    </row>
    <row r="45" spans="1:11" x14ac:dyDescent="0.2">
      <c r="A45" s="4" t="s">
        <v>474</v>
      </c>
      <c r="B45" s="5">
        <v>7.1346360000000004</v>
      </c>
      <c r="C45" s="5">
        <v>26.746862</v>
      </c>
      <c r="D45" s="5">
        <v>1.7621999999999999E-2</v>
      </c>
      <c r="E45" s="5">
        <v>11.897983999999999</v>
      </c>
      <c r="F45" s="5">
        <v>2.4408392499999998</v>
      </c>
      <c r="G45" s="5"/>
      <c r="H45" s="5"/>
      <c r="I45" s="5"/>
      <c r="J45" s="5"/>
      <c r="K45" s="5"/>
    </row>
    <row r="46" spans="1:11" x14ac:dyDescent="0.2">
      <c r="A46" s="4" t="s">
        <v>535</v>
      </c>
      <c r="B46" s="5">
        <v>0</v>
      </c>
      <c r="C46" s="5">
        <v>0</v>
      </c>
      <c r="D46" s="5">
        <v>46.398159999999997</v>
      </c>
      <c r="E46" s="5">
        <v>45.687345999999998</v>
      </c>
      <c r="F46" s="5">
        <v>15.491300000000001</v>
      </c>
      <c r="G46" s="5"/>
      <c r="H46" s="5"/>
      <c r="I46" s="5"/>
      <c r="J46" s="5"/>
      <c r="K46" s="5"/>
    </row>
    <row r="47" spans="1:11" x14ac:dyDescent="0.2">
      <c r="A47" s="4" t="s">
        <v>516</v>
      </c>
      <c r="B47" s="5">
        <v>161.51161500000001</v>
      </c>
      <c r="C47" s="5">
        <v>49.207329000000001</v>
      </c>
      <c r="D47" s="5">
        <v>195.83666299999999</v>
      </c>
      <c r="E47" s="5">
        <v>455.86266699999999</v>
      </c>
      <c r="F47" s="5">
        <v>145.79005100000001</v>
      </c>
      <c r="G47" s="5"/>
      <c r="H47" s="5"/>
      <c r="I47" s="5"/>
      <c r="J47" s="5"/>
      <c r="K47" s="5"/>
    </row>
    <row r="48" spans="1:11" x14ac:dyDescent="0.2">
      <c r="A48" s="4" t="s">
        <v>450</v>
      </c>
      <c r="B48" s="5">
        <v>33903.258365893998</v>
      </c>
      <c r="C48" s="5">
        <v>32564.948361803999</v>
      </c>
      <c r="D48" s="5">
        <v>29879.897271496</v>
      </c>
      <c r="E48" s="5">
        <v>36429.437640633005</v>
      </c>
      <c r="F48" s="5">
        <v>38252.690959471998</v>
      </c>
      <c r="G48" s="5"/>
      <c r="H48" s="5"/>
      <c r="I48" s="5"/>
      <c r="J48" s="5"/>
      <c r="K48" s="5"/>
    </row>
    <row r="49" spans="1:11" x14ac:dyDescent="0.2">
      <c r="A49" s="4" t="s">
        <v>805</v>
      </c>
      <c r="B49" s="5">
        <v>0</v>
      </c>
      <c r="C49" s="5">
        <v>0</v>
      </c>
      <c r="D49" s="5">
        <v>0</v>
      </c>
      <c r="E49" s="5">
        <v>25.972842</v>
      </c>
      <c r="F49" s="5">
        <v>0</v>
      </c>
      <c r="G49" s="5"/>
      <c r="H49" s="5"/>
      <c r="I49" s="5"/>
      <c r="J49" s="5"/>
      <c r="K49" s="5"/>
    </row>
    <row r="50" spans="1:11" x14ac:dyDescent="0.2">
      <c r="A50" s="4" t="s">
        <v>473</v>
      </c>
      <c r="B50" s="5">
        <v>12.671134</v>
      </c>
      <c r="C50" s="5">
        <v>126.290763</v>
      </c>
      <c r="D50" s="5">
        <v>11.828467</v>
      </c>
      <c r="E50" s="5">
        <v>18.4217467</v>
      </c>
      <c r="F50" s="5">
        <v>19.883313999999999</v>
      </c>
      <c r="G50" s="5"/>
      <c r="H50" s="5"/>
      <c r="I50" s="5"/>
      <c r="J50" s="5"/>
      <c r="K50" s="5"/>
    </row>
    <row r="51" spans="1:11" x14ac:dyDescent="0.2">
      <c r="A51" s="4" t="s">
        <v>495</v>
      </c>
      <c r="B51" s="5">
        <v>0</v>
      </c>
      <c r="C51" s="5">
        <v>1.25</v>
      </c>
      <c r="D51" s="5">
        <v>0.5</v>
      </c>
      <c r="E51" s="5">
        <v>1.9</v>
      </c>
      <c r="F51" s="5">
        <v>2.1</v>
      </c>
      <c r="G51" s="5"/>
      <c r="H51" s="5"/>
      <c r="I51" s="5"/>
      <c r="J51" s="5"/>
      <c r="K51" s="5"/>
    </row>
    <row r="52" spans="1:11" x14ac:dyDescent="0.2">
      <c r="A52" s="4" t="s">
        <v>466</v>
      </c>
      <c r="B52" s="5">
        <v>9150.3416226989993</v>
      </c>
      <c r="C52" s="5">
        <v>6661.2071658739997</v>
      </c>
      <c r="D52" s="5">
        <v>7236.9624140329997</v>
      </c>
      <c r="E52" s="5">
        <v>6590.1684460480001</v>
      </c>
      <c r="F52" s="5">
        <v>2960.5569934099999</v>
      </c>
      <c r="G52" s="5"/>
      <c r="H52" s="5"/>
      <c r="I52" s="5"/>
      <c r="J52" s="5"/>
      <c r="K52" s="5"/>
    </row>
    <row r="53" spans="1:11" x14ac:dyDescent="0.2">
      <c r="A53" s="4" t="s">
        <v>512</v>
      </c>
      <c r="B53" s="5">
        <v>0</v>
      </c>
      <c r="C53" s="5">
        <v>0</v>
      </c>
      <c r="D53" s="5">
        <v>411.48456800000002</v>
      </c>
      <c r="E53" s="5">
        <v>1162.5952030000001</v>
      </c>
      <c r="F53" s="5">
        <v>408.5817424</v>
      </c>
      <c r="G53" s="5"/>
      <c r="H53" s="5"/>
      <c r="I53" s="5"/>
      <c r="J53" s="5"/>
      <c r="K53" s="5"/>
    </row>
    <row r="54" spans="1:11" x14ac:dyDescent="0.2">
      <c r="A54" s="4" t="s">
        <v>470</v>
      </c>
      <c r="B54" s="5">
        <v>1422.085333</v>
      </c>
      <c r="C54" s="5">
        <v>26.656400999999999</v>
      </c>
      <c r="D54" s="5">
        <v>2726.4833939999999</v>
      </c>
      <c r="E54" s="5">
        <v>26.002791999999999</v>
      </c>
      <c r="F54" s="5">
        <v>126.64160200000001</v>
      </c>
      <c r="G54" s="5"/>
      <c r="H54" s="5"/>
      <c r="I54" s="5"/>
      <c r="J54" s="5"/>
      <c r="K54" s="5"/>
    </row>
    <row r="55" spans="1:11" x14ac:dyDescent="0.2">
      <c r="A55" s="4" t="s">
        <v>789</v>
      </c>
      <c r="B55" s="5">
        <v>0</v>
      </c>
      <c r="C55" s="5">
        <v>0.13179199999999999</v>
      </c>
      <c r="D55" s="5">
        <v>0</v>
      </c>
      <c r="E55" s="5">
        <v>0</v>
      </c>
      <c r="F55" s="5">
        <v>0</v>
      </c>
      <c r="G55" s="5"/>
      <c r="H55" s="5"/>
      <c r="I55" s="5"/>
      <c r="J55" s="5"/>
      <c r="K55" s="5"/>
    </row>
    <row r="56" spans="1:11" x14ac:dyDescent="0.2">
      <c r="A56" s="4" t="s">
        <v>806</v>
      </c>
      <c r="B56" s="5">
        <v>456.51987674400004</v>
      </c>
      <c r="C56" s="5">
        <v>387.09745298900003</v>
      </c>
      <c r="D56" s="5">
        <v>86.877036528999994</v>
      </c>
      <c r="E56" s="5">
        <v>2.968</v>
      </c>
      <c r="F56" s="5">
        <v>0</v>
      </c>
      <c r="G56" s="5"/>
      <c r="H56" s="5"/>
      <c r="I56" s="5"/>
      <c r="J56" s="5"/>
      <c r="K56" s="5"/>
    </row>
    <row r="57" spans="1:11" x14ac:dyDescent="0.2">
      <c r="A57" s="4" t="s">
        <v>480</v>
      </c>
      <c r="B57" s="5">
        <v>31.764187</v>
      </c>
      <c r="C57" s="5">
        <v>0</v>
      </c>
      <c r="D57" s="5">
        <v>26.451219800000001</v>
      </c>
      <c r="E57" s="5">
        <v>2.3115619999999999</v>
      </c>
      <c r="F57" s="5">
        <v>5.9783920000000004</v>
      </c>
      <c r="G57" s="5"/>
      <c r="H57" s="5"/>
      <c r="I57" s="5"/>
      <c r="J57" s="5"/>
      <c r="K57" s="5"/>
    </row>
    <row r="58" spans="1:11" x14ac:dyDescent="0.2">
      <c r="A58" s="4" t="s">
        <v>467</v>
      </c>
      <c r="B58" s="5">
        <v>260.68173999999999</v>
      </c>
      <c r="C58" s="5">
        <v>0</v>
      </c>
      <c r="D58" s="5">
        <v>396.264567</v>
      </c>
      <c r="E58" s="5">
        <v>0.205646</v>
      </c>
      <c r="F58" s="5">
        <v>291.272085</v>
      </c>
      <c r="G58" s="5"/>
      <c r="H58" s="5"/>
      <c r="I58" s="5"/>
      <c r="J58" s="5"/>
      <c r="K58" s="5"/>
    </row>
    <row r="59" spans="1:11" x14ac:dyDescent="0.2">
      <c r="A59" s="4" t="s">
        <v>807</v>
      </c>
      <c r="B59" s="5">
        <v>0</v>
      </c>
      <c r="C59" s="5">
        <v>0</v>
      </c>
      <c r="D59" s="5">
        <v>584.16544999999996</v>
      </c>
      <c r="E59" s="5">
        <v>0</v>
      </c>
      <c r="F59" s="5">
        <v>0</v>
      </c>
      <c r="G59" s="5"/>
      <c r="H59" s="5"/>
      <c r="I59" s="5"/>
      <c r="J59" s="5"/>
      <c r="K59" s="5"/>
    </row>
    <row r="60" spans="1:11" x14ac:dyDescent="0.2">
      <c r="A60" s="4" t="s">
        <v>808</v>
      </c>
      <c r="B60" s="5">
        <v>5.1064020000000001</v>
      </c>
      <c r="C60" s="5">
        <v>11.143371999999999</v>
      </c>
      <c r="D60" s="5">
        <v>4.035431</v>
      </c>
      <c r="E60" s="5">
        <v>6.1118129999999997</v>
      </c>
      <c r="F60" s="5">
        <v>0</v>
      </c>
      <c r="G60" s="5"/>
      <c r="H60" s="5"/>
      <c r="I60" s="5"/>
      <c r="J60" s="5"/>
      <c r="K60" s="5"/>
    </row>
    <row r="61" spans="1:11" x14ac:dyDescent="0.2">
      <c r="A61" s="4" t="s">
        <v>504</v>
      </c>
      <c r="B61" s="5">
        <v>1109.5135029999999</v>
      </c>
      <c r="C61" s="5">
        <v>1416.106133</v>
      </c>
      <c r="D61" s="5">
        <v>1237.403793</v>
      </c>
      <c r="E61" s="5">
        <v>2454.776938</v>
      </c>
      <c r="F61" s="5">
        <v>1781.2114043499998</v>
      </c>
      <c r="G61" s="5"/>
      <c r="H61" s="5"/>
      <c r="I61" s="5"/>
      <c r="J61" s="5"/>
      <c r="K61" s="5"/>
    </row>
    <row r="62" spans="1:11" x14ac:dyDescent="0.2">
      <c r="A62" s="4" t="s">
        <v>527</v>
      </c>
      <c r="B62" s="5">
        <v>48.770927999999998</v>
      </c>
      <c r="C62" s="5">
        <v>63.160316180000002</v>
      </c>
      <c r="D62" s="5">
        <v>74.878230000000002</v>
      </c>
      <c r="E62" s="5">
        <v>66.80829</v>
      </c>
      <c r="F62" s="5">
        <v>47.924272000000002</v>
      </c>
      <c r="G62" s="5"/>
      <c r="H62" s="5"/>
      <c r="I62" s="5"/>
      <c r="J62" s="5"/>
      <c r="K62" s="5"/>
    </row>
    <row r="63" spans="1:11" x14ac:dyDescent="0.2">
      <c r="A63" s="4" t="s">
        <v>809</v>
      </c>
      <c r="B63" s="5">
        <v>0.65595700000000001</v>
      </c>
      <c r="C63" s="5">
        <v>0</v>
      </c>
      <c r="D63" s="5">
        <v>0</v>
      </c>
      <c r="E63" s="5">
        <v>0</v>
      </c>
      <c r="F63" s="5">
        <v>0</v>
      </c>
      <c r="G63" s="5"/>
      <c r="H63" s="5"/>
      <c r="I63" s="5"/>
      <c r="J63" s="5"/>
      <c r="K63" s="5"/>
    </row>
    <row r="64" spans="1:11" x14ac:dyDescent="0.2">
      <c r="A64" s="4" t="s">
        <v>810</v>
      </c>
      <c r="B64" s="5">
        <v>0</v>
      </c>
      <c r="C64" s="5">
        <v>0</v>
      </c>
      <c r="D64" s="5">
        <v>0</v>
      </c>
      <c r="E64" s="5">
        <v>45.137797999999997</v>
      </c>
      <c r="F64" s="5">
        <v>0</v>
      </c>
      <c r="G64" s="5"/>
      <c r="H64" s="5"/>
      <c r="I64" s="5"/>
      <c r="J64" s="5"/>
      <c r="K64" s="5"/>
    </row>
    <row r="65" spans="1:11" x14ac:dyDescent="0.2">
      <c r="A65" s="4" t="s">
        <v>791</v>
      </c>
      <c r="B65" s="5">
        <v>0.350937</v>
      </c>
      <c r="C65" s="5">
        <v>0</v>
      </c>
      <c r="D65" s="5">
        <v>0</v>
      </c>
      <c r="E65" s="5">
        <v>0</v>
      </c>
      <c r="F65" s="5">
        <v>0</v>
      </c>
      <c r="G65" s="5"/>
      <c r="H65" s="5"/>
      <c r="I65" s="5"/>
      <c r="J65" s="5"/>
      <c r="K65" s="5"/>
    </row>
    <row r="66" spans="1:11" x14ac:dyDescent="0.2">
      <c r="A66" s="4" t="s">
        <v>435</v>
      </c>
      <c r="B66" s="5">
        <v>53639.929631692998</v>
      </c>
      <c r="C66" s="5">
        <v>34785.615302519996</v>
      </c>
      <c r="D66" s="5">
        <v>16292.94446698</v>
      </c>
      <c r="E66" s="5">
        <v>24263.053049424001</v>
      </c>
      <c r="F66" s="5">
        <v>56685.179101092006</v>
      </c>
      <c r="G66" s="5"/>
      <c r="H66" s="5"/>
      <c r="I66" s="5"/>
      <c r="J66" s="5"/>
      <c r="K66" s="5"/>
    </row>
    <row r="67" spans="1:11" x14ac:dyDescent="0.2">
      <c r="A67" s="4" t="s">
        <v>505</v>
      </c>
      <c r="B67" s="5">
        <v>4157.1132281560003</v>
      </c>
      <c r="C67" s="5">
        <v>3494.8838405209999</v>
      </c>
      <c r="D67" s="5">
        <v>1831.423448478</v>
      </c>
      <c r="E67" s="5">
        <v>3307.8331171710001</v>
      </c>
      <c r="F67" s="5">
        <v>1578.1154095689999</v>
      </c>
      <c r="G67" s="5"/>
      <c r="H67" s="5"/>
      <c r="I67" s="5"/>
      <c r="J67" s="5"/>
      <c r="K67" s="5"/>
    </row>
    <row r="68" spans="1:11" x14ac:dyDescent="0.2">
      <c r="A68" s="4" t="s">
        <v>548</v>
      </c>
      <c r="B68" s="5">
        <v>0.25574200000000002</v>
      </c>
      <c r="C68" s="5">
        <v>4.6502270000000001</v>
      </c>
      <c r="D68" s="5">
        <v>0.42486400000000002</v>
      </c>
      <c r="E68" s="5">
        <v>0</v>
      </c>
      <c r="F68" s="5">
        <v>0.749135</v>
      </c>
      <c r="G68" s="5"/>
      <c r="H68" s="5"/>
      <c r="I68" s="5"/>
      <c r="J68" s="5"/>
      <c r="K68" s="5"/>
    </row>
    <row r="69" spans="1:11" x14ac:dyDescent="0.2">
      <c r="A69" s="4" t="s">
        <v>517</v>
      </c>
      <c r="B69" s="5">
        <v>399.24755399999998</v>
      </c>
      <c r="C69" s="5">
        <v>291.02088300000003</v>
      </c>
      <c r="D69" s="5">
        <v>570.68147499999998</v>
      </c>
      <c r="E69" s="5">
        <v>420.63952356999999</v>
      </c>
      <c r="F69" s="5">
        <v>132.087637</v>
      </c>
      <c r="G69" s="5"/>
      <c r="H69" s="5"/>
      <c r="I69" s="5"/>
      <c r="J69" s="5"/>
      <c r="K69" s="5"/>
    </row>
    <row r="70" spans="1:11" x14ac:dyDescent="0.2">
      <c r="A70" s="4" t="s">
        <v>499</v>
      </c>
      <c r="B70" s="5">
        <v>0</v>
      </c>
      <c r="C70" s="5">
        <v>4.3873879999999996</v>
      </c>
      <c r="D70" s="5">
        <v>640.01387199999999</v>
      </c>
      <c r="E70" s="5">
        <v>0</v>
      </c>
      <c r="F70" s="5">
        <v>68.584351999999996</v>
      </c>
      <c r="G70" s="5"/>
      <c r="H70" s="5"/>
      <c r="I70" s="5"/>
      <c r="J70" s="5"/>
      <c r="K70" s="5"/>
    </row>
    <row r="71" spans="1:11" x14ac:dyDescent="0.2">
      <c r="A71" s="4" t="s">
        <v>519</v>
      </c>
      <c r="B71" s="5">
        <v>117.374886</v>
      </c>
      <c r="C71" s="5">
        <v>0</v>
      </c>
      <c r="D71" s="5">
        <v>91.056489999999997</v>
      </c>
      <c r="E71" s="5">
        <v>590.67607699999996</v>
      </c>
      <c r="F71" s="5">
        <v>114.824562</v>
      </c>
      <c r="G71" s="5"/>
      <c r="H71" s="5"/>
      <c r="I71" s="5"/>
      <c r="J71" s="5"/>
      <c r="K71" s="5"/>
    </row>
    <row r="72" spans="1:11" x14ac:dyDescent="0.2">
      <c r="A72" s="4" t="s">
        <v>481</v>
      </c>
      <c r="B72" s="5">
        <v>3671.0176689999998</v>
      </c>
      <c r="C72" s="5">
        <v>4513.5660533999999</v>
      </c>
      <c r="D72" s="5">
        <v>4176.7375246000001</v>
      </c>
      <c r="E72" s="5">
        <v>5806.2272225369998</v>
      </c>
      <c r="F72" s="5">
        <v>5961.7009783009999</v>
      </c>
      <c r="G72" s="5"/>
      <c r="H72" s="5"/>
      <c r="I72" s="5"/>
      <c r="J72" s="5"/>
      <c r="K72" s="5"/>
    </row>
    <row r="73" spans="1:11" x14ac:dyDescent="0.2">
      <c r="A73" s="4" t="s">
        <v>493</v>
      </c>
      <c r="B73" s="5">
        <v>0</v>
      </c>
      <c r="C73" s="5">
        <v>0</v>
      </c>
      <c r="D73" s="5">
        <v>0</v>
      </c>
      <c r="E73" s="5">
        <v>0</v>
      </c>
      <c r="F73" s="5">
        <v>1.1000000000000001</v>
      </c>
      <c r="G73" s="5"/>
      <c r="H73" s="5"/>
      <c r="I73" s="5"/>
      <c r="J73" s="5"/>
      <c r="K73" s="5"/>
    </row>
    <row r="74" spans="1:11" x14ac:dyDescent="0.2">
      <c r="A74" s="4" t="s">
        <v>468</v>
      </c>
      <c r="B74" s="5">
        <v>445.91263199999997</v>
      </c>
      <c r="C74" s="5">
        <v>1315.5397849999999</v>
      </c>
      <c r="D74" s="5">
        <v>1008.7729156</v>
      </c>
      <c r="E74" s="5">
        <v>1420.8894350999999</v>
      </c>
      <c r="F74" s="5">
        <v>874.56090921000009</v>
      </c>
      <c r="G74" s="5"/>
      <c r="H74" s="5"/>
      <c r="I74" s="5"/>
      <c r="J74" s="5"/>
      <c r="K74" s="5"/>
    </row>
    <row r="75" spans="1:11" x14ac:dyDescent="0.2">
      <c r="A75" s="4" t="s">
        <v>540</v>
      </c>
      <c r="B75" s="5">
        <v>34.513649000000001</v>
      </c>
      <c r="C75" s="5">
        <v>19.737964000000002</v>
      </c>
      <c r="D75" s="5">
        <v>0</v>
      </c>
      <c r="E75" s="5">
        <v>35.547752000000003</v>
      </c>
      <c r="F75" s="5">
        <v>9.4747454999999992</v>
      </c>
      <c r="G75" s="5"/>
      <c r="H75" s="5"/>
      <c r="I75" s="5"/>
      <c r="J75" s="5"/>
      <c r="K75" s="5"/>
    </row>
    <row r="76" spans="1:11" x14ac:dyDescent="0.2">
      <c r="A76" s="4" t="s">
        <v>542</v>
      </c>
      <c r="B76" s="5">
        <v>3.5889120000000001</v>
      </c>
      <c r="C76" s="5">
        <v>47.773580000000003</v>
      </c>
      <c r="D76" s="5">
        <v>9.5245449999999998</v>
      </c>
      <c r="E76" s="5">
        <v>9.9440354000000006</v>
      </c>
      <c r="F76" s="5">
        <v>6.6420919999999999</v>
      </c>
      <c r="G76" s="5"/>
      <c r="H76" s="5"/>
      <c r="I76" s="5"/>
      <c r="J76" s="5"/>
      <c r="K76" s="5"/>
    </row>
    <row r="77" spans="1:11" x14ac:dyDescent="0.2">
      <c r="A77" s="4" t="s">
        <v>494</v>
      </c>
      <c r="B77" s="5">
        <v>3.0592169999999999</v>
      </c>
      <c r="C77" s="5">
        <v>17.510376000000001</v>
      </c>
      <c r="D77" s="5">
        <v>100.817266</v>
      </c>
      <c r="E77" s="5">
        <v>17.589599</v>
      </c>
      <c r="F77" s="5">
        <v>0</v>
      </c>
      <c r="G77" s="5"/>
      <c r="H77" s="5"/>
      <c r="I77" s="5"/>
      <c r="J77" s="5"/>
      <c r="K77" s="5"/>
    </row>
    <row r="78" spans="1:11" x14ac:dyDescent="0.2">
      <c r="A78" s="4" t="s">
        <v>515</v>
      </c>
      <c r="B78" s="5">
        <v>10.562688</v>
      </c>
      <c r="C78" s="5">
        <v>10.658499000000001</v>
      </c>
      <c r="D78" s="5">
        <v>0</v>
      </c>
      <c r="E78" s="5">
        <v>10.795</v>
      </c>
      <c r="F78" s="5">
        <v>153.86219399999999</v>
      </c>
      <c r="G78" s="5"/>
      <c r="H78" s="5"/>
      <c r="I78" s="5"/>
      <c r="J78" s="5"/>
      <c r="K78" s="5"/>
    </row>
    <row r="79" spans="1:11" x14ac:dyDescent="0.2">
      <c r="A79" s="4" t="s">
        <v>529</v>
      </c>
      <c r="B79" s="5">
        <v>15.620918</v>
      </c>
      <c r="C79" s="5">
        <v>5.0269180000000002</v>
      </c>
      <c r="D79" s="5">
        <v>13.894925000000001</v>
      </c>
      <c r="E79" s="5">
        <v>4.0979489999999998</v>
      </c>
      <c r="F79" s="5">
        <v>40.581896999999998</v>
      </c>
      <c r="G79" s="5"/>
      <c r="H79" s="5"/>
      <c r="I79" s="5"/>
      <c r="J79" s="5"/>
      <c r="K79" s="5"/>
    </row>
    <row r="80" spans="1:11" x14ac:dyDescent="0.2">
      <c r="A80" s="4" t="s">
        <v>490</v>
      </c>
      <c r="B80" s="5">
        <v>3207.5540273800002</v>
      </c>
      <c r="C80" s="5">
        <v>2296.3569396609996</v>
      </c>
      <c r="D80" s="5">
        <v>1594.0554418889999</v>
      </c>
      <c r="E80" s="5">
        <v>3012.5938556350002</v>
      </c>
      <c r="F80" s="5">
        <v>1793.313565685</v>
      </c>
      <c r="G80" s="5"/>
      <c r="H80" s="5"/>
      <c r="I80" s="5"/>
      <c r="J80" s="5"/>
      <c r="K80" s="5"/>
    </row>
    <row r="81" spans="1:11" x14ac:dyDescent="0.2">
      <c r="A81" s="4" t="s">
        <v>479</v>
      </c>
      <c r="B81" s="5">
        <v>0</v>
      </c>
      <c r="C81" s="5">
        <v>15.122769</v>
      </c>
      <c r="D81" s="5">
        <v>3.673359</v>
      </c>
      <c r="E81" s="5">
        <v>2.6042519999999998</v>
      </c>
      <c r="F81" s="5">
        <v>13.944155</v>
      </c>
      <c r="G81" s="5"/>
      <c r="H81" s="5"/>
      <c r="I81" s="5"/>
      <c r="J81" s="5"/>
      <c r="K81" s="5"/>
    </row>
    <row r="82" spans="1:11" x14ac:dyDescent="0.2">
      <c r="A82" s="4" t="s">
        <v>811</v>
      </c>
      <c r="B82" s="5">
        <v>10.535375999999999</v>
      </c>
      <c r="C82" s="5">
        <v>0.17954999999999999</v>
      </c>
      <c r="D82" s="5">
        <v>0</v>
      </c>
      <c r="E82" s="5">
        <v>0</v>
      </c>
      <c r="F82" s="5">
        <v>0</v>
      </c>
      <c r="G82" s="5"/>
      <c r="H82" s="5"/>
      <c r="I82" s="5"/>
      <c r="J82" s="5"/>
      <c r="K82" s="5"/>
    </row>
    <row r="83" spans="1:11" x14ac:dyDescent="0.2">
      <c r="A83" s="4" t="s">
        <v>462</v>
      </c>
      <c r="B83" s="5">
        <v>291.69358699999998</v>
      </c>
      <c r="C83" s="5">
        <v>183.27838499999999</v>
      </c>
      <c r="D83" s="5">
        <v>479.69918899999999</v>
      </c>
      <c r="E83" s="5">
        <v>184.38467800000001</v>
      </c>
      <c r="F83" s="5">
        <v>167.98806024999999</v>
      </c>
      <c r="G83" s="5"/>
      <c r="H83" s="5"/>
      <c r="I83" s="5"/>
      <c r="J83" s="5"/>
      <c r="K83" s="5"/>
    </row>
    <row r="84" spans="1:11" x14ac:dyDescent="0.2">
      <c r="A84" s="4" t="s">
        <v>538</v>
      </c>
      <c r="B84" s="5">
        <v>14.664681</v>
      </c>
      <c r="C84" s="5">
        <v>0.192195</v>
      </c>
      <c r="D84" s="5">
        <v>0.26489299999999999</v>
      </c>
      <c r="E84" s="5">
        <v>0.206013</v>
      </c>
      <c r="F84" s="5">
        <v>13.110219000000001</v>
      </c>
      <c r="G84" s="5"/>
      <c r="H84" s="5"/>
      <c r="I84" s="5"/>
      <c r="J84" s="5"/>
      <c r="K84" s="5"/>
    </row>
    <row r="85" spans="1:11" x14ac:dyDescent="0.2">
      <c r="A85" s="4" t="s">
        <v>812</v>
      </c>
      <c r="B85" s="5">
        <v>5.0780000000000003</v>
      </c>
      <c r="C85" s="5">
        <v>0</v>
      </c>
      <c r="D85" s="5">
        <v>0</v>
      </c>
      <c r="E85" s="5">
        <v>0</v>
      </c>
      <c r="F85" s="5">
        <v>0</v>
      </c>
      <c r="G85" s="5"/>
      <c r="H85" s="5"/>
      <c r="I85" s="5"/>
      <c r="J85" s="5"/>
      <c r="K85" s="5"/>
    </row>
    <row r="86" spans="1:11" x14ac:dyDescent="0.2">
      <c r="A86" s="4" t="s">
        <v>541</v>
      </c>
      <c r="B86" s="5">
        <v>0.5</v>
      </c>
      <c r="C86" s="5">
        <v>0.60668200000000005</v>
      </c>
      <c r="D86" s="5">
        <v>0</v>
      </c>
      <c r="E86" s="5">
        <v>0</v>
      </c>
      <c r="F86" s="5">
        <v>7.9976120000000002</v>
      </c>
      <c r="G86" s="5"/>
      <c r="H86" s="5"/>
      <c r="I86" s="5"/>
      <c r="J86" s="5"/>
      <c r="K86" s="5"/>
    </row>
    <row r="87" spans="1:11" x14ac:dyDescent="0.2">
      <c r="A87" s="4" t="s">
        <v>438</v>
      </c>
      <c r="B87" s="5">
        <v>2213.5356604070003</v>
      </c>
      <c r="C87" s="5">
        <v>1626.0990215720001</v>
      </c>
      <c r="D87" s="5">
        <v>1658.6549774760001</v>
      </c>
      <c r="E87" s="5">
        <v>8008.1152844099997</v>
      </c>
      <c r="F87" s="5">
        <v>4460.8038057229996</v>
      </c>
      <c r="G87" s="5"/>
      <c r="H87" s="5"/>
      <c r="I87" s="5"/>
      <c r="J87" s="5"/>
      <c r="K87" s="5"/>
    </row>
    <row r="88" spans="1:11" x14ac:dyDescent="0.2">
      <c r="A88" s="4" t="s">
        <v>455</v>
      </c>
      <c r="B88" s="5">
        <v>284.642742</v>
      </c>
      <c r="C88" s="5">
        <v>364.297909</v>
      </c>
      <c r="D88" s="5">
        <v>103.03629100000001</v>
      </c>
      <c r="E88" s="5">
        <v>274.253379</v>
      </c>
      <c r="F88" s="5">
        <v>57.624875242999998</v>
      </c>
      <c r="G88" s="5"/>
      <c r="H88" s="5"/>
      <c r="I88" s="5"/>
      <c r="J88" s="5"/>
      <c r="K88" s="5"/>
    </row>
    <row r="89" spans="1:11" x14ac:dyDescent="0.2">
      <c r="A89" s="4" t="s">
        <v>491</v>
      </c>
      <c r="B89" s="5">
        <v>3209.8973617639999</v>
      </c>
      <c r="C89" s="5">
        <v>3013.1308949849999</v>
      </c>
      <c r="D89" s="5">
        <v>4720.3886584319998</v>
      </c>
      <c r="E89" s="5">
        <v>6577.5510892470002</v>
      </c>
      <c r="F89" s="5">
        <v>4051.0349985009998</v>
      </c>
      <c r="G89" s="5"/>
      <c r="H89" s="5"/>
      <c r="I89" s="5"/>
      <c r="J89" s="5"/>
      <c r="K89" s="5"/>
    </row>
    <row r="90" spans="1:11" x14ac:dyDescent="0.2">
      <c r="A90" s="4" t="s">
        <v>532</v>
      </c>
      <c r="B90" s="5">
        <v>0</v>
      </c>
      <c r="C90" s="5">
        <v>0</v>
      </c>
      <c r="D90" s="5">
        <v>0</v>
      </c>
      <c r="E90" s="5">
        <v>0</v>
      </c>
      <c r="F90" s="5">
        <v>21.433119000000001</v>
      </c>
      <c r="G90" s="5"/>
      <c r="H90" s="5"/>
      <c r="I90" s="5"/>
      <c r="J90" s="5"/>
      <c r="K90" s="5"/>
    </row>
    <row r="91" spans="1:11" x14ac:dyDescent="0.2">
      <c r="A91" s="4" t="s">
        <v>508</v>
      </c>
      <c r="B91" s="5">
        <v>474.01676300000003</v>
      </c>
      <c r="C91" s="5">
        <v>101.76593699999999</v>
      </c>
      <c r="D91" s="5">
        <v>124.093756</v>
      </c>
      <c r="E91" s="5">
        <v>441.89589699999999</v>
      </c>
      <c r="F91" s="5">
        <v>597.11498749999998</v>
      </c>
      <c r="G91" s="5"/>
      <c r="H91" s="5"/>
      <c r="I91" s="5"/>
      <c r="J91" s="5"/>
      <c r="K91" s="5"/>
    </row>
    <row r="92" spans="1:11" x14ac:dyDescent="0.2">
      <c r="A92" s="4" t="s">
        <v>482</v>
      </c>
      <c r="B92" s="5">
        <v>11592.137543999999</v>
      </c>
      <c r="C92" s="5">
        <v>6860.9651610000001</v>
      </c>
      <c r="D92" s="5">
        <v>6842.8803889999999</v>
      </c>
      <c r="E92" s="5">
        <v>2574.5893289999999</v>
      </c>
      <c r="F92" s="5">
        <v>5001.1959059999999</v>
      </c>
      <c r="G92" s="5"/>
      <c r="H92" s="5"/>
      <c r="I92" s="5"/>
      <c r="J92" s="5"/>
      <c r="K92" s="5"/>
    </row>
    <row r="93" spans="1:11" x14ac:dyDescent="0.2">
      <c r="A93" s="4" t="s">
        <v>522</v>
      </c>
      <c r="B93" s="5">
        <v>131.91427926</v>
      </c>
      <c r="C93" s="5">
        <v>155.233784703</v>
      </c>
      <c r="D93" s="5">
        <v>182.534807</v>
      </c>
      <c r="E93" s="5">
        <v>52.476559999999999</v>
      </c>
      <c r="F93" s="5">
        <v>99.049634999999995</v>
      </c>
      <c r="G93" s="5"/>
      <c r="H93" s="5"/>
      <c r="I93" s="5"/>
      <c r="J93" s="5"/>
      <c r="K93" s="5"/>
    </row>
    <row r="94" spans="1:11" x14ac:dyDescent="0.2">
      <c r="A94" s="4" t="s">
        <v>514</v>
      </c>
      <c r="B94" s="5">
        <v>41.58625</v>
      </c>
      <c r="C94" s="5">
        <v>0</v>
      </c>
      <c r="D94" s="5">
        <v>13.055512</v>
      </c>
      <c r="E94" s="5">
        <v>79.487556999999995</v>
      </c>
      <c r="F94" s="5">
        <v>232.95625000000001</v>
      </c>
      <c r="G94" s="5"/>
      <c r="H94" s="5"/>
      <c r="I94" s="5"/>
      <c r="J94" s="5"/>
      <c r="K94" s="5"/>
    </row>
    <row r="95" spans="1:11" x14ac:dyDescent="0.2">
      <c r="A95" s="4" t="s">
        <v>509</v>
      </c>
      <c r="B95" s="5">
        <v>121.97016000000001</v>
      </c>
      <c r="C95" s="5">
        <v>371.81923399999999</v>
      </c>
      <c r="D95" s="5">
        <v>947.73240574600004</v>
      </c>
      <c r="E95" s="5">
        <v>853.66463499999998</v>
      </c>
      <c r="F95" s="5">
        <v>508.67545526999999</v>
      </c>
      <c r="G95" s="5"/>
      <c r="H95" s="5"/>
      <c r="I95" s="5"/>
      <c r="J95" s="5"/>
      <c r="K95" s="5"/>
    </row>
    <row r="96" spans="1:11" x14ac:dyDescent="0.2">
      <c r="A96" s="4" t="s">
        <v>528</v>
      </c>
      <c r="B96" s="5">
        <v>0</v>
      </c>
      <c r="C96" s="5">
        <v>14.614382000000001</v>
      </c>
      <c r="D96" s="5">
        <v>1033.5533009999999</v>
      </c>
      <c r="E96" s="5">
        <v>689.46666700000003</v>
      </c>
      <c r="F96" s="5">
        <v>45.753399999999999</v>
      </c>
      <c r="G96" s="5"/>
      <c r="H96" s="5"/>
      <c r="I96" s="5"/>
      <c r="J96" s="5"/>
      <c r="K96" s="5"/>
    </row>
    <row r="97" spans="1:11" x14ac:dyDescent="0.2">
      <c r="A97" s="4" t="s">
        <v>439</v>
      </c>
      <c r="B97" s="5">
        <v>181.625606</v>
      </c>
      <c r="C97" s="5">
        <v>267.73887200000001</v>
      </c>
      <c r="D97" s="5">
        <v>293.033773</v>
      </c>
      <c r="E97" s="5">
        <v>285.27050860000003</v>
      </c>
      <c r="F97" s="5">
        <v>906.54496845000006</v>
      </c>
      <c r="G97" s="5"/>
      <c r="H97" s="5"/>
      <c r="I97" s="5"/>
      <c r="J97" s="5"/>
      <c r="K97" s="5"/>
    </row>
    <row r="98" spans="1:11" x14ac:dyDescent="0.2">
      <c r="A98" s="4" t="s">
        <v>448</v>
      </c>
      <c r="B98" s="5">
        <v>4944.5522328799998</v>
      </c>
      <c r="C98" s="5">
        <v>7301.2947006820004</v>
      </c>
      <c r="D98" s="5">
        <v>5826.419922309</v>
      </c>
      <c r="E98" s="5">
        <v>6319.8199110799997</v>
      </c>
      <c r="F98" s="5">
        <v>6770.7322070249993</v>
      </c>
      <c r="G98" s="5"/>
      <c r="H98" s="5"/>
      <c r="I98" s="5"/>
      <c r="J98" s="5"/>
      <c r="K98" s="5"/>
    </row>
    <row r="99" spans="1:11" x14ac:dyDescent="0.2">
      <c r="A99" s="4" t="s">
        <v>547</v>
      </c>
      <c r="B99" s="5">
        <v>0.06</v>
      </c>
      <c r="C99" s="5">
        <v>0.73791499999999999</v>
      </c>
      <c r="D99" s="5">
        <v>0.78259500000000004</v>
      </c>
      <c r="E99" s="5">
        <v>0.51541999999999999</v>
      </c>
      <c r="F99" s="5">
        <v>1.5467150000000001</v>
      </c>
      <c r="G99" s="5"/>
      <c r="H99" s="5"/>
      <c r="I99" s="5"/>
      <c r="J99" s="5"/>
      <c r="K99" s="5"/>
    </row>
    <row r="100" spans="1:11" x14ac:dyDescent="0.2">
      <c r="A100" s="4" t="s">
        <v>459</v>
      </c>
      <c r="B100" s="5">
        <v>1022.592856</v>
      </c>
      <c r="C100" s="5">
        <v>2128.3703829999999</v>
      </c>
      <c r="D100" s="5">
        <v>5927.4463379999997</v>
      </c>
      <c r="E100" s="5">
        <v>47.668438999999999</v>
      </c>
      <c r="F100" s="5">
        <v>1843.477754</v>
      </c>
      <c r="G100" s="5"/>
      <c r="H100" s="5"/>
      <c r="I100" s="5"/>
      <c r="J100" s="5"/>
      <c r="K100" s="5"/>
    </row>
    <row r="101" spans="1:11" x14ac:dyDescent="0.2">
      <c r="A101" s="4" t="s">
        <v>521</v>
      </c>
      <c r="B101" s="5">
        <v>54.161270000000002</v>
      </c>
      <c r="C101" s="5">
        <v>0</v>
      </c>
      <c r="D101" s="5">
        <v>16.038910999999999</v>
      </c>
      <c r="E101" s="5">
        <v>107.68285</v>
      </c>
      <c r="F101" s="5">
        <v>109.9714</v>
      </c>
      <c r="G101" s="5"/>
      <c r="H101" s="5"/>
      <c r="I101" s="5"/>
      <c r="J101" s="5"/>
      <c r="K101" s="5"/>
    </row>
    <row r="102" spans="1:11" x14ac:dyDescent="0.2">
      <c r="A102" s="4" t="s">
        <v>469</v>
      </c>
      <c r="B102" s="5">
        <v>250.09463199999999</v>
      </c>
      <c r="C102" s="5">
        <v>296.78719599999999</v>
      </c>
      <c r="D102" s="5">
        <v>609.34205299999996</v>
      </c>
      <c r="E102" s="5">
        <v>554.36534600000005</v>
      </c>
      <c r="F102" s="5">
        <v>706.12081599999999</v>
      </c>
      <c r="G102" s="5"/>
      <c r="H102" s="5"/>
      <c r="I102" s="5"/>
      <c r="J102" s="5"/>
      <c r="K102" s="5"/>
    </row>
    <row r="103" spans="1:11" x14ac:dyDescent="0.2">
      <c r="A103" s="4" t="s">
        <v>793</v>
      </c>
      <c r="B103" s="5">
        <v>0</v>
      </c>
      <c r="C103" s="5">
        <v>0</v>
      </c>
      <c r="D103" s="5">
        <v>0.82269400000000004</v>
      </c>
      <c r="E103" s="5">
        <v>0</v>
      </c>
      <c r="F103" s="5">
        <v>0</v>
      </c>
      <c r="G103" s="5"/>
      <c r="H103" s="5"/>
      <c r="I103" s="5"/>
      <c r="J103" s="5"/>
      <c r="K103" s="5"/>
    </row>
    <row r="104" spans="1:11" x14ac:dyDescent="0.2">
      <c r="A104" s="4" t="s">
        <v>534</v>
      </c>
      <c r="B104" s="5">
        <v>15.455</v>
      </c>
      <c r="C104" s="5">
        <v>0</v>
      </c>
      <c r="D104" s="5">
        <v>0</v>
      </c>
      <c r="E104" s="5">
        <v>0</v>
      </c>
      <c r="F104" s="5">
        <v>15.653003</v>
      </c>
      <c r="G104" s="5"/>
      <c r="H104" s="5"/>
      <c r="I104" s="5"/>
      <c r="J104" s="5"/>
      <c r="K104" s="5"/>
    </row>
    <row r="105" spans="1:11" x14ac:dyDescent="0.2">
      <c r="A105" s="4" t="s">
        <v>502</v>
      </c>
      <c r="B105" s="5">
        <v>2658.9526049640003</v>
      </c>
      <c r="C105" s="5">
        <v>3331.0284734390002</v>
      </c>
      <c r="D105" s="5">
        <v>3339.3011513379997</v>
      </c>
      <c r="E105" s="5">
        <v>4401.0838852139996</v>
      </c>
      <c r="F105" s="5">
        <v>4193.0865691239997</v>
      </c>
      <c r="G105" s="5"/>
      <c r="H105" s="5"/>
      <c r="I105" s="5"/>
      <c r="J105" s="5"/>
      <c r="K105" s="5"/>
    </row>
    <row r="106" spans="1:11" x14ac:dyDescent="0.2">
      <c r="A106" s="4" t="s">
        <v>507</v>
      </c>
      <c r="B106" s="5">
        <v>0</v>
      </c>
      <c r="C106" s="5">
        <v>2.4889999999999999</v>
      </c>
      <c r="D106" s="5">
        <v>0</v>
      </c>
      <c r="E106" s="5">
        <v>0</v>
      </c>
      <c r="F106" s="5">
        <v>935.25519999999995</v>
      </c>
      <c r="G106" s="5"/>
      <c r="H106" s="5"/>
      <c r="I106" s="5"/>
      <c r="J106" s="5"/>
      <c r="K106" s="5"/>
    </row>
    <row r="107" spans="1:11" x14ac:dyDescent="0.2">
      <c r="A107" s="4" t="s">
        <v>813</v>
      </c>
      <c r="B107" s="5">
        <v>0</v>
      </c>
      <c r="C107" s="5">
        <v>0</v>
      </c>
      <c r="D107" s="5">
        <v>15.842017999999999</v>
      </c>
      <c r="E107" s="5">
        <v>0</v>
      </c>
      <c r="F107" s="5">
        <v>0</v>
      </c>
      <c r="G107" s="5"/>
      <c r="H107" s="5"/>
      <c r="I107" s="5"/>
      <c r="J107" s="5"/>
      <c r="K107" s="5"/>
    </row>
    <row r="108" spans="1:11" x14ac:dyDescent="0.2">
      <c r="A108" s="4" t="s">
        <v>444</v>
      </c>
      <c r="B108" s="5">
        <v>5939.4254599469996</v>
      </c>
      <c r="C108" s="5">
        <v>7887.3727261450003</v>
      </c>
      <c r="D108" s="5">
        <v>7610.5451133870001</v>
      </c>
      <c r="E108" s="5">
        <v>5368.6499826600002</v>
      </c>
      <c r="F108" s="5">
        <v>9294.2648702400002</v>
      </c>
      <c r="G108" s="5"/>
      <c r="H108" s="5"/>
      <c r="I108" s="5"/>
      <c r="J108" s="5"/>
      <c r="K108" s="5"/>
    </row>
    <row r="109" spans="1:11" x14ac:dyDescent="0.2">
      <c r="A109" s="4" t="s">
        <v>814</v>
      </c>
      <c r="B109" s="5">
        <v>0</v>
      </c>
      <c r="C109" s="5">
        <v>6.1868049999999997</v>
      </c>
      <c r="D109" s="5">
        <v>0.163326</v>
      </c>
      <c r="E109" s="5">
        <v>0</v>
      </c>
      <c r="F109" s="5">
        <v>0</v>
      </c>
      <c r="G109" s="5"/>
      <c r="H109" s="5"/>
      <c r="I109" s="5"/>
      <c r="J109" s="5"/>
      <c r="K109" s="5"/>
    </row>
    <row r="110" spans="1:11" x14ac:dyDescent="0.2">
      <c r="A110" s="4" t="s">
        <v>465</v>
      </c>
      <c r="B110" s="5">
        <v>1103.250587</v>
      </c>
      <c r="C110" s="5">
        <v>878.87051299999996</v>
      </c>
      <c r="D110" s="5">
        <v>666.99813500000005</v>
      </c>
      <c r="E110" s="5">
        <v>992.39424199999996</v>
      </c>
      <c r="F110" s="5">
        <v>872.18082174999995</v>
      </c>
      <c r="G110" s="5"/>
      <c r="H110" s="5"/>
      <c r="I110" s="5"/>
      <c r="J110" s="5"/>
      <c r="K110" s="5"/>
    </row>
    <row r="111" spans="1:11" x14ac:dyDescent="0.2">
      <c r="A111" s="4" t="s">
        <v>511</v>
      </c>
      <c r="B111" s="5">
        <v>531.20431099999996</v>
      </c>
      <c r="C111" s="5">
        <v>355.14440100000002</v>
      </c>
      <c r="D111" s="5">
        <v>4784.0952559999996</v>
      </c>
      <c r="E111" s="5">
        <v>728.076369</v>
      </c>
      <c r="F111" s="5">
        <v>440.35974105000003</v>
      </c>
      <c r="G111" s="5"/>
      <c r="H111" s="5"/>
      <c r="I111" s="5"/>
      <c r="J111" s="5"/>
      <c r="K111" s="5"/>
    </row>
    <row r="112" spans="1:11" x14ac:dyDescent="0.2">
      <c r="A112" s="4" t="s">
        <v>815</v>
      </c>
      <c r="B112" s="5">
        <v>0</v>
      </c>
      <c r="C112" s="5">
        <v>20.606717</v>
      </c>
      <c r="D112" s="5">
        <v>4.1103870000000002</v>
      </c>
      <c r="E112" s="5">
        <v>11.564193</v>
      </c>
      <c r="F112" s="5">
        <v>0</v>
      </c>
      <c r="G112" s="5"/>
      <c r="H112" s="5"/>
      <c r="I112" s="5"/>
      <c r="J112" s="5"/>
      <c r="K112" s="5"/>
    </row>
    <row r="113" spans="1:11" x14ac:dyDescent="0.2">
      <c r="A113" s="4" t="s">
        <v>816</v>
      </c>
      <c r="B113" s="5">
        <v>49.370890696000004</v>
      </c>
      <c r="C113" s="5">
        <v>0</v>
      </c>
      <c r="D113" s="5">
        <v>0</v>
      </c>
      <c r="E113" s="5">
        <v>5.5719539999999999</v>
      </c>
      <c r="F113" s="5">
        <v>0</v>
      </c>
      <c r="G113" s="5"/>
      <c r="H113" s="5"/>
      <c r="I113" s="5"/>
      <c r="J113" s="5"/>
      <c r="K113" s="5"/>
    </row>
    <row r="114" spans="1:11" x14ac:dyDescent="0.2">
      <c r="A114" s="4" t="s">
        <v>526</v>
      </c>
      <c r="B114" s="5">
        <v>44.092146</v>
      </c>
      <c r="C114" s="5">
        <v>17.669599999999999</v>
      </c>
      <c r="D114" s="5">
        <v>63.234110000000001</v>
      </c>
      <c r="E114" s="5">
        <v>5.3917320000000002</v>
      </c>
      <c r="F114" s="5">
        <v>68.167051999999998</v>
      </c>
      <c r="G114" s="5"/>
      <c r="H114" s="5"/>
      <c r="I114" s="5"/>
      <c r="J114" s="5"/>
      <c r="K114" s="5"/>
    </row>
    <row r="115" spans="1:11" x14ac:dyDescent="0.2">
      <c r="A115" s="4" t="s">
        <v>454</v>
      </c>
      <c r="B115" s="5">
        <v>2446.6524549999999</v>
      </c>
      <c r="C115" s="5">
        <v>3137.7424284200001</v>
      </c>
      <c r="D115" s="5">
        <v>8958.9566155429984</v>
      </c>
      <c r="E115" s="5">
        <v>4042.0722569999998</v>
      </c>
      <c r="F115" s="5">
        <v>8064.4946866789996</v>
      </c>
      <c r="G115" s="5"/>
      <c r="H115" s="5"/>
      <c r="I115" s="5"/>
      <c r="J115" s="5"/>
      <c r="K115" s="5"/>
    </row>
    <row r="116" spans="1:11" x14ac:dyDescent="0.2">
      <c r="A116" s="4" t="s">
        <v>503</v>
      </c>
      <c r="B116" s="5">
        <v>9625.5512500000004</v>
      </c>
      <c r="C116" s="5">
        <v>3588.9865909999999</v>
      </c>
      <c r="D116" s="5">
        <v>36753.505931</v>
      </c>
      <c r="E116" s="5">
        <v>19223.018049999999</v>
      </c>
      <c r="F116" s="5">
        <v>3185.8498610000001</v>
      </c>
      <c r="G116" s="5"/>
      <c r="H116" s="5"/>
      <c r="I116" s="5"/>
      <c r="J116" s="5"/>
      <c r="K116" s="5"/>
    </row>
    <row r="117" spans="1:11" x14ac:dyDescent="0.2">
      <c r="A117" s="4" t="s">
        <v>487</v>
      </c>
      <c r="B117" s="5">
        <v>8.1104699999999994</v>
      </c>
      <c r="C117" s="5">
        <v>1.2804880000000001</v>
      </c>
      <c r="D117" s="5">
        <v>3.4286599999999998</v>
      </c>
      <c r="E117" s="5">
        <v>0</v>
      </c>
      <c r="F117" s="5">
        <v>0.830538</v>
      </c>
      <c r="G117" s="5"/>
      <c r="H117" s="5"/>
      <c r="I117" s="5"/>
      <c r="J117" s="5"/>
      <c r="K117" s="5"/>
    </row>
    <row r="118" spans="1:11" x14ac:dyDescent="0.2">
      <c r="A118" s="4" t="s">
        <v>452</v>
      </c>
      <c r="B118" s="5">
        <v>1872.581324</v>
      </c>
      <c r="C118" s="5">
        <v>2129.5512250000002</v>
      </c>
      <c r="D118" s="5">
        <v>2174.2510010000001</v>
      </c>
      <c r="E118" s="5">
        <v>2513.1417919999999</v>
      </c>
      <c r="F118" s="5">
        <v>1910.7410299999999</v>
      </c>
      <c r="G118" s="5"/>
      <c r="H118" s="5"/>
      <c r="I118" s="5"/>
      <c r="J118" s="5"/>
      <c r="K118" s="5"/>
    </row>
    <row r="119" spans="1:11" x14ac:dyDescent="0.2">
      <c r="A119" s="4" t="s">
        <v>794</v>
      </c>
      <c r="B119" s="5">
        <v>16.295000000000002</v>
      </c>
      <c r="C119" s="5">
        <v>0</v>
      </c>
      <c r="D119" s="5">
        <v>0</v>
      </c>
      <c r="E119" s="5">
        <v>0.86250000000000004</v>
      </c>
      <c r="F119" s="5">
        <v>0</v>
      </c>
      <c r="G119" s="5"/>
      <c r="H119" s="5"/>
      <c r="I119" s="5"/>
      <c r="J119" s="5"/>
      <c r="K119" s="5"/>
    </row>
    <row r="120" spans="1:11" x14ac:dyDescent="0.2">
      <c r="A120" s="4" t="s">
        <v>476</v>
      </c>
      <c r="B120" s="5">
        <v>799.43043397899999</v>
      </c>
      <c r="C120" s="5">
        <v>873.49116657900004</v>
      </c>
      <c r="D120" s="5">
        <v>819.40496899699997</v>
      </c>
      <c r="E120" s="5">
        <v>12926.953252382</v>
      </c>
      <c r="F120" s="5">
        <v>3867.459084823</v>
      </c>
      <c r="G120" s="5"/>
      <c r="H120" s="5"/>
      <c r="I120" s="5"/>
      <c r="J120" s="5"/>
      <c r="K120" s="5"/>
    </row>
    <row r="121" spans="1:11" x14ac:dyDescent="0.2">
      <c r="A121" s="4" t="s">
        <v>539</v>
      </c>
      <c r="B121" s="5">
        <v>10.190947</v>
      </c>
      <c r="C121" s="5">
        <v>14.651757999999999</v>
      </c>
      <c r="D121" s="5">
        <v>16.184999999999999</v>
      </c>
      <c r="E121" s="5">
        <v>4.3141740000000004</v>
      </c>
      <c r="F121" s="5">
        <v>10.79</v>
      </c>
      <c r="G121" s="5"/>
      <c r="H121" s="5"/>
      <c r="I121" s="5"/>
      <c r="J121" s="5"/>
      <c r="K121" s="5"/>
    </row>
    <row r="122" spans="1:11" x14ac:dyDescent="0.2">
      <c r="A122" s="4" t="s">
        <v>496</v>
      </c>
      <c r="B122" s="5">
        <v>84.171479000000005</v>
      </c>
      <c r="C122" s="5">
        <v>96.190422999999996</v>
      </c>
      <c r="D122" s="5">
        <v>129.27451400000001</v>
      </c>
      <c r="E122" s="5">
        <v>232.378703016</v>
      </c>
      <c r="F122" s="5">
        <v>166.10488000000001</v>
      </c>
      <c r="G122" s="5"/>
      <c r="H122" s="5"/>
      <c r="I122" s="5"/>
      <c r="J122" s="5"/>
      <c r="K122" s="5"/>
    </row>
    <row r="123" spans="1:11" x14ac:dyDescent="0.2">
      <c r="A123" s="4" t="s">
        <v>549</v>
      </c>
      <c r="B123" s="5">
        <v>0</v>
      </c>
      <c r="C123" s="5">
        <v>0</v>
      </c>
      <c r="D123" s="5">
        <v>0</v>
      </c>
      <c r="E123" s="5">
        <v>0</v>
      </c>
      <c r="F123" s="5">
        <v>0.65</v>
      </c>
      <c r="G123" s="5"/>
      <c r="H123" s="5"/>
      <c r="I123" s="5"/>
      <c r="J123" s="5"/>
      <c r="K123" s="5"/>
    </row>
    <row r="124" spans="1:11" x14ac:dyDescent="0.2">
      <c r="A124" s="4" t="s">
        <v>551</v>
      </c>
      <c r="B124" s="5">
        <v>0</v>
      </c>
      <c r="C124" s="5">
        <v>0</v>
      </c>
      <c r="D124" s="5">
        <v>0</v>
      </c>
      <c r="E124" s="5">
        <v>0</v>
      </c>
      <c r="F124" s="5">
        <v>0.1166</v>
      </c>
      <c r="G124" s="5"/>
      <c r="H124" s="5"/>
      <c r="I124" s="5"/>
      <c r="J124" s="5"/>
      <c r="K124" s="5"/>
    </row>
    <row r="125" spans="1:11" x14ac:dyDescent="0.2">
      <c r="A125" s="4" t="s">
        <v>536</v>
      </c>
      <c r="B125" s="5">
        <v>61.233592000000002</v>
      </c>
      <c r="C125" s="5">
        <v>47.361730000000001</v>
      </c>
      <c r="D125" s="5">
        <v>10.01971</v>
      </c>
      <c r="E125" s="5">
        <v>4.4104510000000001</v>
      </c>
      <c r="F125" s="5">
        <v>14.987861000000001</v>
      </c>
      <c r="G125" s="5"/>
      <c r="H125" s="5"/>
      <c r="I125" s="5"/>
      <c r="J125" s="5"/>
      <c r="K125" s="5"/>
    </row>
    <row r="126" spans="1:11" x14ac:dyDescent="0.2">
      <c r="A126" s="4" t="s">
        <v>489</v>
      </c>
      <c r="B126" s="5">
        <v>699.56879500000002</v>
      </c>
      <c r="C126" s="5">
        <v>4533.456889</v>
      </c>
      <c r="D126" s="5">
        <v>1037.581404</v>
      </c>
      <c r="E126" s="5">
        <v>1013.307716</v>
      </c>
      <c r="F126" s="5">
        <v>867.63901675</v>
      </c>
      <c r="G126" s="5"/>
      <c r="H126" s="5"/>
      <c r="I126" s="5"/>
      <c r="J126" s="5"/>
      <c r="K126" s="5"/>
    </row>
    <row r="127" spans="1:11" x14ac:dyDescent="0.2">
      <c r="A127" s="4" t="s">
        <v>492</v>
      </c>
      <c r="B127" s="5">
        <v>1124.7059248</v>
      </c>
      <c r="C127" s="5">
        <v>1157.713951</v>
      </c>
      <c r="D127" s="5">
        <v>1602.7602144</v>
      </c>
      <c r="E127" s="5">
        <v>4051.3086548000001</v>
      </c>
      <c r="F127" s="5">
        <v>5948.0938410299996</v>
      </c>
      <c r="G127" s="5"/>
      <c r="H127" s="5"/>
      <c r="I127" s="5"/>
      <c r="J127" s="5"/>
      <c r="K127" s="5"/>
    </row>
    <row r="128" spans="1:11" x14ac:dyDescent="0.2">
      <c r="A128" s="4" t="s">
        <v>543</v>
      </c>
      <c r="B128" s="5">
        <v>16.027329999999999</v>
      </c>
      <c r="C128" s="5">
        <v>36.537958000000003</v>
      </c>
      <c r="D128" s="5">
        <v>78.468581</v>
      </c>
      <c r="E128" s="5">
        <v>162.67187200000001</v>
      </c>
      <c r="F128" s="5">
        <v>5.4130842999999995</v>
      </c>
      <c r="G128" s="5"/>
      <c r="H128" s="5"/>
      <c r="I128" s="5"/>
      <c r="J128" s="5"/>
      <c r="K128" s="5"/>
    </row>
    <row r="129" spans="1:11" x14ac:dyDescent="0.2">
      <c r="A129" s="4" t="s">
        <v>513</v>
      </c>
      <c r="B129" s="5">
        <v>54.115611000000001</v>
      </c>
      <c r="C129" s="5">
        <v>89.239572999999993</v>
      </c>
      <c r="D129" s="5">
        <v>127.96991300000001</v>
      </c>
      <c r="E129" s="5">
        <v>133.33724900000001</v>
      </c>
      <c r="F129" s="5">
        <v>330.21410700000001</v>
      </c>
      <c r="G129" s="5"/>
      <c r="H129" s="5"/>
      <c r="I129" s="5"/>
      <c r="J129" s="5"/>
      <c r="K129" s="5"/>
    </row>
    <row r="130" spans="1:11" x14ac:dyDescent="0.2">
      <c r="A130" s="4" t="s">
        <v>486</v>
      </c>
      <c r="B130" s="5">
        <v>0</v>
      </c>
      <c r="C130" s="5">
        <v>0</v>
      </c>
      <c r="D130" s="5">
        <v>0</v>
      </c>
      <c r="E130" s="5">
        <v>29.753361999999999</v>
      </c>
      <c r="F130" s="5">
        <v>11.132788</v>
      </c>
      <c r="G130" s="5"/>
      <c r="H130" s="5"/>
      <c r="I130" s="5"/>
      <c r="J130" s="5"/>
      <c r="K130" s="5"/>
    </row>
    <row r="131" spans="1:11" x14ac:dyDescent="0.2">
      <c r="A131" s="4" t="s">
        <v>531</v>
      </c>
      <c r="B131" s="5">
        <v>0</v>
      </c>
      <c r="C131" s="5">
        <v>3.2381549999999999</v>
      </c>
      <c r="D131" s="5">
        <v>6.4786510000000002</v>
      </c>
      <c r="E131" s="5">
        <v>44.549397999999997</v>
      </c>
      <c r="F131" s="5">
        <v>26.324017999999999</v>
      </c>
      <c r="G131" s="5"/>
      <c r="H131" s="5"/>
      <c r="I131" s="5"/>
      <c r="J131" s="5"/>
      <c r="K131" s="5"/>
    </row>
    <row r="132" spans="1:11" x14ac:dyDescent="0.2">
      <c r="A132" s="4" t="s">
        <v>440</v>
      </c>
      <c r="B132" s="5">
        <v>0</v>
      </c>
      <c r="C132" s="5">
        <v>0</v>
      </c>
      <c r="D132" s="5">
        <v>0</v>
      </c>
      <c r="E132" s="5">
        <v>0</v>
      </c>
      <c r="F132" s="5">
        <v>3.7410049999999999</v>
      </c>
      <c r="G132" s="5"/>
      <c r="H132" s="5"/>
      <c r="I132" s="5"/>
      <c r="J132" s="5"/>
      <c r="K132" s="5"/>
    </row>
    <row r="133" spans="1:11" x14ac:dyDescent="0.2">
      <c r="A133" s="4" t="s">
        <v>501</v>
      </c>
      <c r="B133" s="5">
        <v>21138.86297676</v>
      </c>
      <c r="C133" s="5">
        <v>9542.9681540000001</v>
      </c>
      <c r="D133" s="5">
        <v>4040.9056719590003</v>
      </c>
      <c r="E133" s="5">
        <v>2493.17334175</v>
      </c>
      <c r="F133" s="5">
        <v>7309.6875733509996</v>
      </c>
      <c r="G133" s="5"/>
      <c r="H133" s="5"/>
      <c r="I133" s="5"/>
      <c r="J133" s="5"/>
      <c r="K133" s="5"/>
    </row>
    <row r="134" spans="1:11" x14ac:dyDescent="0.2">
      <c r="A134" s="4" t="s">
        <v>817</v>
      </c>
      <c r="B134" s="5">
        <v>4.4548579999999998</v>
      </c>
      <c r="C134" s="5">
        <v>0</v>
      </c>
      <c r="D134" s="5">
        <v>0</v>
      </c>
      <c r="E134" s="5">
        <v>0</v>
      </c>
      <c r="F134" s="5">
        <v>0</v>
      </c>
      <c r="G134" s="5"/>
      <c r="H134" s="5"/>
      <c r="I134" s="5"/>
      <c r="J134" s="5"/>
      <c r="K134" s="5"/>
    </row>
    <row r="135" spans="1:11" x14ac:dyDescent="0.2">
      <c r="A135" s="4" t="s">
        <v>447</v>
      </c>
      <c r="B135" s="5">
        <v>34509.725515244005</v>
      </c>
      <c r="C135" s="5">
        <v>28339.276639316002</v>
      </c>
      <c r="D135" s="5">
        <v>19431.491077485</v>
      </c>
      <c r="E135" s="5">
        <v>15505.655816184999</v>
      </c>
      <c r="F135" s="5">
        <v>19106.212705060003</v>
      </c>
      <c r="G135" s="5"/>
      <c r="H135" s="5"/>
      <c r="I135" s="5"/>
      <c r="J135" s="5"/>
      <c r="K135" s="5"/>
    </row>
    <row r="136" spans="1:11" x14ac:dyDescent="0.2">
      <c r="A136" s="4" t="s">
        <v>795</v>
      </c>
      <c r="B136" s="5">
        <v>13.971883999999999</v>
      </c>
      <c r="C136" s="5">
        <v>0.14599999999999999</v>
      </c>
      <c r="D136" s="5">
        <v>0</v>
      </c>
      <c r="E136" s="5">
        <v>0</v>
      </c>
      <c r="F136" s="5">
        <v>0</v>
      </c>
      <c r="G136" s="5"/>
      <c r="H136" s="5"/>
      <c r="I136" s="5"/>
      <c r="J136" s="5"/>
      <c r="K136" s="5"/>
    </row>
    <row r="137" spans="1:11" x14ac:dyDescent="0.2">
      <c r="A137" s="4" t="s">
        <v>506</v>
      </c>
      <c r="B137" s="5">
        <v>649.50119028199992</v>
      </c>
      <c r="C137" s="5">
        <v>2512.2930030000002</v>
      </c>
      <c r="D137" s="5">
        <v>900.92051483</v>
      </c>
      <c r="E137" s="5">
        <v>505.25774870099997</v>
      </c>
      <c r="F137" s="5">
        <v>1048.9248895800001</v>
      </c>
      <c r="G137" s="5"/>
      <c r="H137" s="5"/>
      <c r="I137" s="5"/>
      <c r="J137" s="5"/>
      <c r="K137" s="5"/>
    </row>
    <row r="138" spans="1:11" x14ac:dyDescent="0.2">
      <c r="A138" s="4" t="s">
        <v>550</v>
      </c>
      <c r="B138" s="5">
        <v>741.89843800000006</v>
      </c>
      <c r="C138" s="5">
        <v>0</v>
      </c>
      <c r="D138" s="5">
        <v>0</v>
      </c>
      <c r="E138" s="5">
        <v>0</v>
      </c>
      <c r="F138" s="5">
        <v>0.43490000000000001</v>
      </c>
      <c r="G138" s="5"/>
      <c r="H138" s="5"/>
      <c r="I138" s="5"/>
      <c r="J138" s="5"/>
      <c r="K138" s="5"/>
    </row>
    <row r="139" spans="1:11" x14ac:dyDescent="0.2">
      <c r="A139" s="4" t="s">
        <v>796</v>
      </c>
      <c r="B139" s="5">
        <v>18.97775</v>
      </c>
      <c r="C139" s="5">
        <v>0</v>
      </c>
      <c r="D139" s="5">
        <v>0</v>
      </c>
      <c r="E139" s="5">
        <v>0.42510900000000001</v>
      </c>
      <c r="F139" s="5">
        <v>0</v>
      </c>
      <c r="G139" s="5"/>
      <c r="H139" s="5"/>
      <c r="I139" s="5"/>
      <c r="J139" s="5"/>
      <c r="K139" s="5"/>
    </row>
    <row r="140" spans="1:11" x14ac:dyDescent="0.2">
      <c r="A140" s="4" t="s">
        <v>451</v>
      </c>
      <c r="B140" s="5">
        <v>8837.6538434129998</v>
      </c>
      <c r="C140" s="5">
        <v>13861.691659297001</v>
      </c>
      <c r="D140" s="5">
        <v>11233.591720006001</v>
      </c>
      <c r="E140" s="5">
        <v>14133.772097698999</v>
      </c>
      <c r="F140" s="5">
        <v>12855.46401657</v>
      </c>
      <c r="G140" s="5"/>
      <c r="H140" s="5"/>
      <c r="I140" s="5"/>
      <c r="J140" s="5"/>
      <c r="K140" s="5"/>
    </row>
    <row r="141" spans="1:11" x14ac:dyDescent="0.2">
      <c r="A141" s="4" t="s">
        <v>437</v>
      </c>
      <c r="B141" s="5">
        <v>7288.1095453039998</v>
      </c>
      <c r="C141" s="5">
        <v>2161.2511249999998</v>
      </c>
      <c r="D141" s="5">
        <v>3507.9424560000002</v>
      </c>
      <c r="E141" s="5">
        <v>178.14665400000001</v>
      </c>
      <c r="F141" s="5">
        <v>900.08326178799996</v>
      </c>
      <c r="G141" s="5"/>
      <c r="H141" s="5"/>
      <c r="I141" s="5"/>
      <c r="J141" s="5"/>
      <c r="K141" s="5"/>
    </row>
    <row r="142" spans="1:11" x14ac:dyDescent="0.2">
      <c r="A142" s="4" t="s">
        <v>533</v>
      </c>
      <c r="B142" s="5">
        <v>32.076000000000001</v>
      </c>
      <c r="C142" s="5">
        <v>15.9885</v>
      </c>
      <c r="D142" s="5">
        <v>80.245147000000003</v>
      </c>
      <c r="E142" s="5">
        <v>0</v>
      </c>
      <c r="F142" s="5">
        <v>15.99675</v>
      </c>
      <c r="G142" s="5"/>
      <c r="H142" s="5"/>
      <c r="I142" s="5"/>
      <c r="J142" s="5"/>
      <c r="K142" s="5"/>
    </row>
    <row r="143" spans="1:11" x14ac:dyDescent="0.2">
      <c r="A143" s="4" t="s">
        <v>442</v>
      </c>
      <c r="B143" s="5">
        <v>396.57804599100001</v>
      </c>
      <c r="C143" s="5">
        <v>3010.4004834729999</v>
      </c>
      <c r="D143" s="5">
        <v>1522.354754753</v>
      </c>
      <c r="E143" s="5">
        <v>341.58546699999999</v>
      </c>
      <c r="F143" s="5">
        <v>1087.0174628469999</v>
      </c>
      <c r="G143" s="5"/>
      <c r="H143" s="5"/>
      <c r="I143" s="5"/>
      <c r="J143" s="5"/>
      <c r="K143" s="5"/>
    </row>
    <row r="144" spans="1:11" ht="13.5" thickBot="1" x14ac:dyDescent="0.25">
      <c r="A144" s="4" t="s">
        <v>545</v>
      </c>
      <c r="B144" s="5">
        <v>2.8098860000000001</v>
      </c>
      <c r="C144" s="5">
        <v>0</v>
      </c>
      <c r="D144" s="5">
        <v>2.8098860000000001</v>
      </c>
      <c r="E144" s="5">
        <v>7.8122999999999998E-2</v>
      </c>
      <c r="F144" s="5">
        <v>4.250985</v>
      </c>
      <c r="G144" s="5"/>
      <c r="H144" s="5"/>
      <c r="I144" s="5"/>
      <c r="J144" s="5"/>
      <c r="K144" s="5"/>
    </row>
    <row r="145" spans="1:11" s="3" customFormat="1" ht="13.5" thickBot="1" x14ac:dyDescent="0.25">
      <c r="A145" s="1" t="s">
        <v>588</v>
      </c>
      <c r="B145" s="2">
        <v>363599.73781605298</v>
      </c>
      <c r="C145" s="2">
        <v>328531.32361818</v>
      </c>
      <c r="D145" s="2">
        <v>346629.92082392401</v>
      </c>
      <c r="E145" s="2">
        <v>311802.22977383598</v>
      </c>
      <c r="F145" s="2">
        <v>362541.05798059196</v>
      </c>
      <c r="G145" s="10"/>
      <c r="H145" s="10"/>
      <c r="I145" s="10"/>
      <c r="J145" s="10"/>
      <c r="K145" s="10"/>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K145"/>
  <sheetViews>
    <sheetView workbookViewId="0">
      <selection activeCell="E7" sqref="E7"/>
    </sheetView>
  </sheetViews>
  <sheetFormatPr baseColWidth="10" defaultRowHeight="12.75" x14ac:dyDescent="0.2"/>
  <cols>
    <col min="1" max="1" width="11.42578125" style="4"/>
    <col min="2" max="6" width="11.42578125" style="5"/>
    <col min="7" max="16384" width="11.42578125" style="4"/>
  </cols>
  <sheetData>
    <row r="1" spans="1:11" ht="13.5" thickBot="1" x14ac:dyDescent="0.25">
      <c r="A1" s="1" t="s">
        <v>781</v>
      </c>
      <c r="B1" s="2" t="s">
        <v>553</v>
      </c>
      <c r="C1" s="2" t="s">
        <v>554</v>
      </c>
      <c r="D1" s="2" t="s">
        <v>555</v>
      </c>
      <c r="E1" s="2" t="s">
        <v>556</v>
      </c>
      <c r="F1" s="2" t="s">
        <v>557</v>
      </c>
      <c r="G1" s="3"/>
    </row>
    <row r="2" spans="1:11" x14ac:dyDescent="0.2">
      <c r="A2" s="4" t="s">
        <v>463</v>
      </c>
      <c r="B2" s="5">
        <v>2077.3186999999998</v>
      </c>
      <c r="C2" s="5">
        <v>6167.7969000000003</v>
      </c>
      <c r="D2" s="5">
        <v>20405.516390000001</v>
      </c>
      <c r="E2" s="5">
        <v>12748.087800000001</v>
      </c>
      <c r="F2" s="5">
        <v>39432.035499999998</v>
      </c>
      <c r="G2" s="5"/>
      <c r="H2" s="5"/>
      <c r="I2" s="5"/>
      <c r="J2" s="5"/>
      <c r="K2" s="5"/>
    </row>
    <row r="3" spans="1:11" x14ac:dyDescent="0.2">
      <c r="A3" s="4" t="s">
        <v>798</v>
      </c>
      <c r="B3" s="5">
        <v>0</v>
      </c>
      <c r="C3" s="5">
        <v>2.1</v>
      </c>
      <c r="D3" s="5">
        <v>0</v>
      </c>
      <c r="E3" s="5">
        <v>0</v>
      </c>
      <c r="F3" s="5">
        <v>0</v>
      </c>
      <c r="G3" s="5"/>
      <c r="H3" s="5"/>
      <c r="I3" s="5"/>
      <c r="J3" s="5"/>
      <c r="K3" s="5"/>
    </row>
    <row r="4" spans="1:11" x14ac:dyDescent="0.2">
      <c r="A4" s="4" t="s">
        <v>485</v>
      </c>
      <c r="B4" s="5">
        <v>668.29899999999998</v>
      </c>
      <c r="C4" s="5">
        <v>252.202</v>
      </c>
      <c r="D4" s="5">
        <v>19.747</v>
      </c>
      <c r="E4" s="5">
        <v>40025.819000000003</v>
      </c>
      <c r="F4" s="5">
        <v>15.608000000000001</v>
      </c>
      <c r="G4" s="5"/>
      <c r="H4" s="5"/>
      <c r="I4" s="5"/>
      <c r="J4" s="5"/>
      <c r="K4" s="5"/>
    </row>
    <row r="5" spans="1:11" x14ac:dyDescent="0.2">
      <c r="A5" s="4" t="s">
        <v>458</v>
      </c>
      <c r="B5" s="5">
        <v>9287.4414499999984</v>
      </c>
      <c r="C5" s="5">
        <v>4094.8176899999999</v>
      </c>
      <c r="D5" s="5">
        <v>7298.2327000000005</v>
      </c>
      <c r="E5" s="5">
        <v>4384.8428400000003</v>
      </c>
      <c r="F5" s="5">
        <v>7491.5252899999996</v>
      </c>
      <c r="G5" s="5"/>
      <c r="H5" s="5"/>
      <c r="I5" s="5"/>
      <c r="J5" s="5"/>
      <c r="K5" s="5"/>
    </row>
    <row r="6" spans="1:11" x14ac:dyDescent="0.2">
      <c r="A6" s="4" t="s">
        <v>520</v>
      </c>
      <c r="B6" s="5">
        <v>0.27</v>
      </c>
      <c r="C6" s="5">
        <v>10</v>
      </c>
      <c r="D6" s="5">
        <v>0</v>
      </c>
      <c r="E6" s="5">
        <v>0.02</v>
      </c>
      <c r="F6" s="5">
        <v>4.665</v>
      </c>
      <c r="G6" s="5"/>
      <c r="H6" s="5"/>
      <c r="I6" s="5"/>
      <c r="J6" s="5"/>
      <c r="K6" s="5"/>
    </row>
    <row r="7" spans="1:11" x14ac:dyDescent="0.2">
      <c r="A7" s="4" t="s">
        <v>518</v>
      </c>
      <c r="B7" s="5">
        <v>0</v>
      </c>
      <c r="C7" s="5">
        <v>1.3640000000000001</v>
      </c>
      <c r="D7" s="5">
        <v>0</v>
      </c>
      <c r="E7" s="5">
        <v>1251.596</v>
      </c>
      <c r="F7" s="5">
        <v>467.726</v>
      </c>
      <c r="G7" s="5"/>
      <c r="H7" s="5"/>
      <c r="I7" s="5"/>
      <c r="J7" s="5"/>
      <c r="K7" s="5"/>
    </row>
    <row r="8" spans="1:11" x14ac:dyDescent="0.2">
      <c r="A8" s="4" t="s">
        <v>461</v>
      </c>
      <c r="B8" s="5">
        <v>4065.0695000000001</v>
      </c>
      <c r="C8" s="5">
        <v>109.479</v>
      </c>
      <c r="D8" s="5">
        <v>38.936999999999998</v>
      </c>
      <c r="E8" s="5">
        <v>916.7</v>
      </c>
      <c r="F8" s="5">
        <v>21618.23</v>
      </c>
      <c r="G8" s="5"/>
      <c r="H8" s="5"/>
      <c r="I8" s="5"/>
      <c r="J8" s="5"/>
      <c r="K8" s="5"/>
    </row>
    <row r="9" spans="1:11" x14ac:dyDescent="0.2">
      <c r="A9" s="4" t="s">
        <v>510</v>
      </c>
      <c r="B9" s="5">
        <v>302.91000000000003</v>
      </c>
      <c r="C9" s="5">
        <v>424.108</v>
      </c>
      <c r="D9" s="5">
        <v>104.4</v>
      </c>
      <c r="E9" s="5">
        <v>942.09699999999998</v>
      </c>
      <c r="F9" s="5">
        <v>405.51799999999997</v>
      </c>
      <c r="G9" s="5"/>
      <c r="H9" s="5"/>
      <c r="I9" s="5"/>
      <c r="J9" s="5"/>
      <c r="K9" s="5"/>
    </row>
    <row r="10" spans="1:11" x14ac:dyDescent="0.2">
      <c r="A10" s="4" t="s">
        <v>478</v>
      </c>
      <c r="B10" s="5">
        <v>288.78800000000001</v>
      </c>
      <c r="C10" s="5">
        <v>135.703</v>
      </c>
      <c r="D10" s="5">
        <v>0.36760000000000004</v>
      </c>
      <c r="E10" s="5">
        <v>23.227</v>
      </c>
      <c r="F10" s="5">
        <v>41.27</v>
      </c>
      <c r="G10" s="5"/>
      <c r="H10" s="5"/>
      <c r="I10" s="5"/>
      <c r="J10" s="5"/>
      <c r="K10" s="5"/>
    </row>
    <row r="11" spans="1:11" x14ac:dyDescent="0.2">
      <c r="A11" s="4" t="s">
        <v>530</v>
      </c>
      <c r="B11" s="5">
        <v>2051.1696000000002</v>
      </c>
      <c r="C11" s="5">
        <v>47.171870000000006</v>
      </c>
      <c r="D11" s="5">
        <v>6284.7150000000001</v>
      </c>
      <c r="E11" s="5">
        <v>75.283000000000001</v>
      </c>
      <c r="F11" s="5">
        <v>15.2883</v>
      </c>
      <c r="G11" s="5"/>
      <c r="H11" s="5"/>
      <c r="I11" s="5"/>
      <c r="J11" s="5"/>
      <c r="K11" s="5"/>
    </row>
    <row r="12" spans="1:11" x14ac:dyDescent="0.2">
      <c r="A12" s="4" t="s">
        <v>799</v>
      </c>
      <c r="B12" s="5">
        <v>21.667999999999999</v>
      </c>
      <c r="C12" s="5">
        <v>0</v>
      </c>
      <c r="D12" s="5">
        <v>0</v>
      </c>
      <c r="E12" s="5">
        <v>0</v>
      </c>
      <c r="F12" s="5">
        <v>0</v>
      </c>
      <c r="G12" s="5"/>
      <c r="H12" s="5"/>
      <c r="I12" s="5"/>
      <c r="J12" s="5"/>
      <c r="K12" s="5"/>
    </row>
    <row r="13" spans="1:11" x14ac:dyDescent="0.2">
      <c r="A13" s="4" t="s">
        <v>784</v>
      </c>
      <c r="B13" s="5">
        <v>0</v>
      </c>
      <c r="C13" s="5">
        <v>2168.4690000000001</v>
      </c>
      <c r="D13" s="5">
        <v>3717.4639999999999</v>
      </c>
      <c r="E13" s="5">
        <v>260</v>
      </c>
      <c r="F13" s="5">
        <v>0</v>
      </c>
      <c r="G13" s="5"/>
      <c r="H13" s="5"/>
      <c r="I13" s="5"/>
      <c r="J13" s="5"/>
      <c r="K13" s="5"/>
    </row>
    <row r="14" spans="1:11" x14ac:dyDescent="0.2">
      <c r="A14" s="4" t="s">
        <v>800</v>
      </c>
      <c r="B14" s="5">
        <v>0</v>
      </c>
      <c r="C14" s="5">
        <v>0</v>
      </c>
      <c r="D14" s="5">
        <v>1.4690000000000001</v>
      </c>
      <c r="E14" s="5">
        <v>0</v>
      </c>
      <c r="F14" s="5">
        <v>0</v>
      </c>
      <c r="G14" s="5"/>
      <c r="H14" s="5"/>
      <c r="I14" s="5"/>
      <c r="J14" s="5"/>
      <c r="K14" s="5"/>
    </row>
    <row r="15" spans="1:11" x14ac:dyDescent="0.2">
      <c r="A15" s="4" t="s">
        <v>801</v>
      </c>
      <c r="B15" s="5">
        <v>0</v>
      </c>
      <c r="C15" s="5">
        <v>1.9E-3</v>
      </c>
      <c r="D15" s="5">
        <v>0</v>
      </c>
      <c r="E15" s="5">
        <v>0</v>
      </c>
      <c r="F15" s="5">
        <v>0</v>
      </c>
      <c r="G15" s="5"/>
      <c r="H15" s="5"/>
      <c r="I15" s="5"/>
      <c r="J15" s="5"/>
      <c r="K15" s="5"/>
    </row>
    <row r="16" spans="1:11" x14ac:dyDescent="0.2">
      <c r="A16" s="4" t="s">
        <v>434</v>
      </c>
      <c r="B16" s="5">
        <v>21.369</v>
      </c>
      <c r="C16" s="5">
        <v>23.411000000000001</v>
      </c>
      <c r="D16" s="5">
        <v>195.50889999999998</v>
      </c>
      <c r="E16" s="5">
        <v>99.259</v>
      </c>
      <c r="F16" s="5">
        <v>23.2729</v>
      </c>
      <c r="G16" s="5"/>
      <c r="H16" s="5"/>
      <c r="I16" s="5"/>
      <c r="J16" s="5"/>
      <c r="K16" s="5"/>
    </row>
    <row r="17" spans="1:11" x14ac:dyDescent="0.2">
      <c r="A17" s="4" t="s">
        <v>537</v>
      </c>
      <c r="B17" s="5">
        <v>0</v>
      </c>
      <c r="C17" s="5">
        <v>0</v>
      </c>
      <c r="D17" s="5">
        <v>0</v>
      </c>
      <c r="E17" s="5">
        <v>0</v>
      </c>
      <c r="F17" s="5">
        <v>2.15</v>
      </c>
      <c r="G17" s="5"/>
      <c r="H17" s="5"/>
      <c r="I17" s="5"/>
      <c r="J17" s="5"/>
      <c r="K17" s="5"/>
    </row>
    <row r="18" spans="1:11" x14ac:dyDescent="0.2">
      <c r="A18" s="4" t="s">
        <v>453</v>
      </c>
      <c r="B18" s="5">
        <v>17193.090960000001</v>
      </c>
      <c r="C18" s="5">
        <v>37846.712770000006</v>
      </c>
      <c r="D18" s="5">
        <v>50733.861189999996</v>
      </c>
      <c r="E18" s="5">
        <v>73070.025330000004</v>
      </c>
      <c r="F18" s="5">
        <v>38650.286759999995</v>
      </c>
      <c r="G18" s="5"/>
      <c r="H18" s="5"/>
      <c r="I18" s="5"/>
      <c r="J18" s="5"/>
      <c r="K18" s="5"/>
    </row>
    <row r="19" spans="1:11" x14ac:dyDescent="0.2">
      <c r="A19" s="4" t="s">
        <v>500</v>
      </c>
      <c r="B19" s="5">
        <v>32053.207200000001</v>
      </c>
      <c r="C19" s="5">
        <v>13503.201999999999</v>
      </c>
      <c r="D19" s="5">
        <v>9598.2739999999994</v>
      </c>
      <c r="E19" s="5">
        <v>19437.412680000001</v>
      </c>
      <c r="F19" s="5">
        <v>42984.014360000001</v>
      </c>
      <c r="G19" s="5"/>
      <c r="H19" s="5"/>
      <c r="I19" s="5"/>
      <c r="J19" s="5"/>
      <c r="K19" s="5"/>
    </row>
    <row r="20" spans="1:11" x14ac:dyDescent="0.2">
      <c r="A20" s="4" t="s">
        <v>802</v>
      </c>
      <c r="B20" s="5">
        <v>0.76</v>
      </c>
      <c r="C20" s="5">
        <v>0</v>
      </c>
      <c r="D20" s="5">
        <v>0</v>
      </c>
      <c r="E20" s="5">
        <v>0</v>
      </c>
      <c r="F20" s="5">
        <v>0</v>
      </c>
      <c r="G20" s="5"/>
      <c r="H20" s="5"/>
      <c r="I20" s="5"/>
      <c r="J20" s="5"/>
      <c r="K20" s="5"/>
    </row>
    <row r="21" spans="1:11" x14ac:dyDescent="0.2">
      <c r="A21" s="4" t="s">
        <v>525</v>
      </c>
      <c r="B21" s="5">
        <v>160.79</v>
      </c>
      <c r="C21" s="5">
        <v>334.334</v>
      </c>
      <c r="D21" s="5">
        <v>72.066999999999993</v>
      </c>
      <c r="E21" s="5">
        <v>62.526890000000002</v>
      </c>
      <c r="F21" s="5">
        <v>134.654</v>
      </c>
      <c r="G21" s="5"/>
      <c r="H21" s="5"/>
      <c r="I21" s="5"/>
      <c r="J21" s="5"/>
      <c r="K21" s="5"/>
    </row>
    <row r="22" spans="1:11" x14ac:dyDescent="0.2">
      <c r="A22" s="4" t="s">
        <v>449</v>
      </c>
      <c r="B22" s="5">
        <v>1171.6969999999999</v>
      </c>
      <c r="C22" s="5">
        <v>1575.704</v>
      </c>
      <c r="D22" s="5">
        <v>2433.5340000000001</v>
      </c>
      <c r="E22" s="5">
        <v>2331.9520000000002</v>
      </c>
      <c r="F22" s="5">
        <v>2808.43</v>
      </c>
      <c r="G22" s="5"/>
      <c r="H22" s="5"/>
      <c r="I22" s="5"/>
      <c r="J22" s="5"/>
      <c r="K22" s="5"/>
    </row>
    <row r="23" spans="1:11" x14ac:dyDescent="0.2">
      <c r="A23" s="4" t="s">
        <v>497</v>
      </c>
      <c r="B23" s="5">
        <v>2.1970000000000001</v>
      </c>
      <c r="C23" s="5">
        <v>0</v>
      </c>
      <c r="D23" s="5">
        <v>0</v>
      </c>
      <c r="E23" s="5">
        <v>0</v>
      </c>
      <c r="F23" s="5">
        <v>0</v>
      </c>
      <c r="G23" s="5"/>
      <c r="H23" s="5"/>
      <c r="I23" s="5"/>
      <c r="J23" s="5"/>
      <c r="K23" s="5"/>
    </row>
    <row r="24" spans="1:11" x14ac:dyDescent="0.2">
      <c r="A24" s="4" t="s">
        <v>456</v>
      </c>
      <c r="B24" s="5">
        <v>38.177999999999997</v>
      </c>
      <c r="C24" s="5">
        <v>26.160499999999999</v>
      </c>
      <c r="D24" s="5">
        <v>221.54938000000001</v>
      </c>
      <c r="E24" s="5">
        <v>189.131</v>
      </c>
      <c r="F24" s="5">
        <v>65.769000000000005</v>
      </c>
      <c r="G24" s="5"/>
      <c r="H24" s="5"/>
      <c r="I24" s="5"/>
      <c r="J24" s="5"/>
      <c r="K24" s="5"/>
    </row>
    <row r="25" spans="1:11" x14ac:dyDescent="0.2">
      <c r="A25" s="4" t="s">
        <v>477</v>
      </c>
      <c r="B25" s="5">
        <v>1581.4568999999999</v>
      </c>
      <c r="C25" s="5">
        <v>1119.1291999999999</v>
      </c>
      <c r="D25" s="5">
        <v>803.97090000000003</v>
      </c>
      <c r="E25" s="5">
        <v>694.31205</v>
      </c>
      <c r="F25" s="5">
        <v>982.16669999999999</v>
      </c>
      <c r="G25" s="5"/>
      <c r="H25" s="5"/>
      <c r="I25" s="5"/>
      <c r="J25" s="5"/>
      <c r="K25" s="5"/>
    </row>
    <row r="26" spans="1:11" x14ac:dyDescent="0.2">
      <c r="A26" s="4" t="s">
        <v>443</v>
      </c>
      <c r="B26" s="5">
        <v>11030.46932</v>
      </c>
      <c r="C26" s="5">
        <v>7689.1067800000001</v>
      </c>
      <c r="D26" s="5">
        <v>19277.444319999999</v>
      </c>
      <c r="E26" s="5">
        <v>19379.125649999998</v>
      </c>
      <c r="F26" s="5">
        <v>17215.122620000002</v>
      </c>
      <c r="G26" s="5"/>
      <c r="H26" s="5"/>
      <c r="I26" s="5"/>
      <c r="J26" s="5"/>
      <c r="K26" s="5"/>
    </row>
    <row r="27" spans="1:11" x14ac:dyDescent="0.2">
      <c r="A27" s="4" t="s">
        <v>785</v>
      </c>
      <c r="B27" s="5">
        <v>0</v>
      </c>
      <c r="C27" s="5">
        <v>9.5000000000000001E-2</v>
      </c>
      <c r="D27" s="5">
        <v>0.252</v>
      </c>
      <c r="E27" s="5">
        <v>0</v>
      </c>
      <c r="F27" s="5">
        <v>0</v>
      </c>
      <c r="G27" s="5"/>
      <c r="H27" s="5"/>
      <c r="I27" s="5"/>
      <c r="J27" s="5"/>
      <c r="K27" s="5"/>
    </row>
    <row r="28" spans="1:11" x14ac:dyDescent="0.2">
      <c r="A28" s="4" t="s">
        <v>524</v>
      </c>
      <c r="B28" s="5">
        <v>56.332000000000001</v>
      </c>
      <c r="C28" s="5">
        <v>0</v>
      </c>
      <c r="D28" s="5">
        <v>26</v>
      </c>
      <c r="E28" s="5">
        <v>0</v>
      </c>
      <c r="F28" s="5">
        <v>128.69200000000001</v>
      </c>
      <c r="G28" s="5"/>
      <c r="H28" s="5"/>
      <c r="I28" s="5"/>
      <c r="J28" s="5"/>
      <c r="K28" s="5"/>
    </row>
    <row r="29" spans="1:11" x14ac:dyDescent="0.2">
      <c r="A29" s="4" t="s">
        <v>436</v>
      </c>
      <c r="B29" s="5">
        <v>68900.852629999994</v>
      </c>
      <c r="C29" s="5">
        <v>82196.128209999995</v>
      </c>
      <c r="D29" s="5">
        <v>69348.453869999998</v>
      </c>
      <c r="E29" s="5">
        <v>42166.861090000006</v>
      </c>
      <c r="F29" s="5">
        <v>80465.533180000013</v>
      </c>
      <c r="G29" s="5"/>
      <c r="H29" s="5"/>
      <c r="I29" s="5"/>
      <c r="J29" s="5"/>
      <c r="K29" s="5"/>
    </row>
    <row r="30" spans="1:11" x14ac:dyDescent="0.2">
      <c r="A30" s="4" t="s">
        <v>523</v>
      </c>
      <c r="B30" s="5">
        <v>137.39699999999999</v>
      </c>
      <c r="C30" s="5">
        <v>156.51150000000001</v>
      </c>
      <c r="D30" s="5">
        <v>26.847999999999999</v>
      </c>
      <c r="E30" s="5">
        <v>247.708</v>
      </c>
      <c r="F30" s="5">
        <v>258.80900000000003</v>
      </c>
      <c r="G30" s="5"/>
      <c r="H30" s="5"/>
      <c r="I30" s="5"/>
      <c r="J30" s="5"/>
      <c r="K30" s="5"/>
    </row>
    <row r="31" spans="1:11" x14ac:dyDescent="0.2">
      <c r="A31" s="4" t="s">
        <v>803</v>
      </c>
      <c r="B31" s="5">
        <v>0</v>
      </c>
      <c r="C31" s="5">
        <v>1.6399999999999998E-2</v>
      </c>
      <c r="D31" s="5">
        <v>0</v>
      </c>
      <c r="E31" s="5">
        <v>0</v>
      </c>
      <c r="F31" s="5">
        <v>0</v>
      </c>
      <c r="G31" s="5"/>
      <c r="H31" s="5"/>
      <c r="I31" s="5"/>
      <c r="J31" s="5"/>
      <c r="K31" s="5"/>
    </row>
    <row r="32" spans="1:11" x14ac:dyDescent="0.2">
      <c r="A32" s="4" t="s">
        <v>498</v>
      </c>
      <c r="B32" s="5">
        <v>27.562999999999999</v>
      </c>
      <c r="C32" s="5">
        <v>930.82799999999997</v>
      </c>
      <c r="D32" s="5">
        <v>35.508499999999998</v>
      </c>
      <c r="E32" s="5">
        <v>36.839800000000004</v>
      </c>
      <c r="F32" s="5">
        <v>41.11448</v>
      </c>
      <c r="G32" s="5"/>
      <c r="H32" s="5"/>
      <c r="I32" s="5"/>
      <c r="J32" s="5"/>
      <c r="K32" s="5"/>
    </row>
    <row r="33" spans="1:11" x14ac:dyDescent="0.2">
      <c r="A33" s="4" t="s">
        <v>471</v>
      </c>
      <c r="B33" s="5">
        <v>22.3309</v>
      </c>
      <c r="C33" s="5">
        <v>11756.38</v>
      </c>
      <c r="D33" s="5">
        <v>5375.6490000000003</v>
      </c>
      <c r="E33" s="5">
        <v>16876.620500000001</v>
      </c>
      <c r="F33" s="5">
        <v>18447.258000000002</v>
      </c>
      <c r="G33" s="5"/>
      <c r="H33" s="5"/>
      <c r="I33" s="5"/>
      <c r="J33" s="5"/>
      <c r="K33" s="5"/>
    </row>
    <row r="34" spans="1:11" x14ac:dyDescent="0.2">
      <c r="A34" s="4" t="s">
        <v>472</v>
      </c>
      <c r="B34" s="5">
        <v>0</v>
      </c>
      <c r="C34" s="5">
        <v>90.11</v>
      </c>
      <c r="D34" s="5">
        <v>0</v>
      </c>
      <c r="E34" s="5">
        <v>0</v>
      </c>
      <c r="F34" s="5">
        <v>0.38100000000000001</v>
      </c>
      <c r="G34" s="5"/>
      <c r="H34" s="5"/>
      <c r="I34" s="5"/>
      <c r="J34" s="5"/>
      <c r="K34" s="5"/>
    </row>
    <row r="35" spans="1:11" x14ac:dyDescent="0.2">
      <c r="A35" s="4" t="s">
        <v>546</v>
      </c>
      <c r="B35" s="5">
        <v>1.2749999999999999</v>
      </c>
      <c r="C35" s="5">
        <v>0.21</v>
      </c>
      <c r="D35" s="5">
        <v>0</v>
      </c>
      <c r="E35" s="5">
        <v>4.0650000000000004</v>
      </c>
      <c r="F35" s="5">
        <v>5.0999999999999997E-2</v>
      </c>
      <c r="G35" s="5"/>
      <c r="H35" s="5"/>
      <c r="I35" s="5"/>
      <c r="J35" s="5"/>
      <c r="K35" s="5"/>
    </row>
    <row r="36" spans="1:11" x14ac:dyDescent="0.2">
      <c r="A36" s="4" t="s">
        <v>457</v>
      </c>
      <c r="B36" s="5">
        <v>152.0463</v>
      </c>
      <c r="C36" s="5">
        <v>14104.468999999999</v>
      </c>
      <c r="D36" s="5">
        <v>53.824599999999997</v>
      </c>
      <c r="E36" s="5">
        <v>302.96690000000001</v>
      </c>
      <c r="F36" s="5">
        <v>580.91650000000004</v>
      </c>
      <c r="G36" s="5"/>
      <c r="H36" s="5"/>
      <c r="I36" s="5"/>
      <c r="J36" s="5"/>
      <c r="K36" s="5"/>
    </row>
    <row r="37" spans="1:11" x14ac:dyDescent="0.2">
      <c r="A37" s="4" t="s">
        <v>544</v>
      </c>
      <c r="B37" s="5">
        <v>13.45</v>
      </c>
      <c r="C37" s="5">
        <v>1.4E-3</v>
      </c>
      <c r="D37" s="5">
        <v>85.218999999999994</v>
      </c>
      <c r="E37" s="5">
        <v>158.09399999999999</v>
      </c>
      <c r="F37" s="5">
        <v>22</v>
      </c>
      <c r="G37" s="5"/>
      <c r="H37" s="5"/>
      <c r="I37" s="5"/>
      <c r="J37" s="5"/>
      <c r="K37" s="5"/>
    </row>
    <row r="38" spans="1:11" x14ac:dyDescent="0.2">
      <c r="A38" s="4" t="s">
        <v>786</v>
      </c>
      <c r="B38" s="5">
        <v>0.48</v>
      </c>
      <c r="C38" s="5">
        <v>0</v>
      </c>
      <c r="D38" s="5">
        <v>0</v>
      </c>
      <c r="E38" s="5">
        <v>0</v>
      </c>
      <c r="F38" s="5">
        <v>0</v>
      </c>
      <c r="G38" s="5"/>
      <c r="H38" s="5"/>
      <c r="I38" s="5"/>
      <c r="J38" s="5"/>
      <c r="K38" s="5"/>
    </row>
    <row r="39" spans="1:11" x14ac:dyDescent="0.2">
      <c r="A39" s="4" t="s">
        <v>488</v>
      </c>
      <c r="B39" s="5">
        <v>1077.5137999999999</v>
      </c>
      <c r="C39" s="5">
        <v>276.55890000000005</v>
      </c>
      <c r="D39" s="5">
        <v>1330.4825000000001</v>
      </c>
      <c r="E39" s="5">
        <v>1428.2976000000001</v>
      </c>
      <c r="F39" s="5">
        <v>2762.4892</v>
      </c>
      <c r="G39" s="5"/>
      <c r="H39" s="5"/>
      <c r="I39" s="5"/>
      <c r="J39" s="5"/>
      <c r="K39" s="5"/>
    </row>
    <row r="40" spans="1:11" x14ac:dyDescent="0.2">
      <c r="A40" s="4" t="s">
        <v>441</v>
      </c>
      <c r="B40" s="5">
        <v>1755.5688</v>
      </c>
      <c r="C40" s="5">
        <v>1018.3225</v>
      </c>
      <c r="D40" s="5">
        <v>903.68700000000001</v>
      </c>
      <c r="E40" s="5">
        <v>17689.49611</v>
      </c>
      <c r="F40" s="5">
        <v>1386.4696899999999</v>
      </c>
      <c r="G40" s="5"/>
      <c r="H40" s="5"/>
      <c r="I40" s="5"/>
      <c r="J40" s="5"/>
      <c r="K40" s="5"/>
    </row>
    <row r="41" spans="1:11" x14ac:dyDescent="0.2">
      <c r="A41" s="4" t="s">
        <v>445</v>
      </c>
      <c r="B41" s="5">
        <v>70270.208620000005</v>
      </c>
      <c r="C41" s="5">
        <v>44011.692479999998</v>
      </c>
      <c r="D41" s="5">
        <v>9656.602429999999</v>
      </c>
      <c r="E41" s="5">
        <v>6448.67695</v>
      </c>
      <c r="F41" s="5">
        <v>38377.935619999997</v>
      </c>
      <c r="G41" s="5"/>
      <c r="H41" s="5"/>
      <c r="I41" s="5"/>
      <c r="J41" s="5"/>
      <c r="K41" s="5"/>
    </row>
    <row r="42" spans="1:11" x14ac:dyDescent="0.2">
      <c r="A42" s="4" t="s">
        <v>460</v>
      </c>
      <c r="B42" s="5">
        <v>13936.13996</v>
      </c>
      <c r="C42" s="5">
        <v>50273.78458</v>
      </c>
      <c r="D42" s="5">
        <v>52541.996939999997</v>
      </c>
      <c r="E42" s="5">
        <v>62042.268990000004</v>
      </c>
      <c r="F42" s="5">
        <v>49291.010190000001</v>
      </c>
      <c r="G42" s="5"/>
      <c r="H42" s="5"/>
      <c r="I42" s="5"/>
      <c r="J42" s="5"/>
      <c r="K42" s="5"/>
    </row>
    <row r="43" spans="1:11" x14ac:dyDescent="0.2">
      <c r="A43" s="4" t="s">
        <v>804</v>
      </c>
      <c r="B43" s="5">
        <v>24921.83</v>
      </c>
      <c r="C43" s="5">
        <v>23591.598579999998</v>
      </c>
      <c r="D43" s="5">
        <v>104.199</v>
      </c>
      <c r="E43" s="5">
        <v>49.802999999999997</v>
      </c>
      <c r="F43" s="5">
        <v>0</v>
      </c>
      <c r="G43" s="5"/>
      <c r="H43" s="5"/>
      <c r="I43" s="5"/>
      <c r="J43" s="5"/>
      <c r="K43" s="5"/>
    </row>
    <row r="44" spans="1:11" x14ac:dyDescent="0.2">
      <c r="A44" s="4" t="s">
        <v>446</v>
      </c>
      <c r="B44" s="5">
        <v>11382.76908</v>
      </c>
      <c r="C44" s="5">
        <v>10464.1291</v>
      </c>
      <c r="D44" s="5">
        <v>8613.9905600000002</v>
      </c>
      <c r="E44" s="5">
        <v>14288.64342</v>
      </c>
      <c r="F44" s="5">
        <v>98495.60315000001</v>
      </c>
      <c r="G44" s="5"/>
      <c r="H44" s="5"/>
      <c r="I44" s="5"/>
      <c r="J44" s="5"/>
      <c r="K44" s="5"/>
    </row>
    <row r="45" spans="1:11" x14ac:dyDescent="0.2">
      <c r="A45" s="4" t="s">
        <v>474</v>
      </c>
      <c r="B45" s="5">
        <v>31.968</v>
      </c>
      <c r="C45" s="5">
        <v>8.4139999999999997</v>
      </c>
      <c r="D45" s="5">
        <v>3.0000000000000001E-3</v>
      </c>
      <c r="E45" s="5">
        <v>0.498</v>
      </c>
      <c r="F45" s="5">
        <v>0.122</v>
      </c>
      <c r="G45" s="5"/>
      <c r="H45" s="5"/>
      <c r="I45" s="5"/>
      <c r="J45" s="5"/>
      <c r="K45" s="5"/>
    </row>
    <row r="46" spans="1:11" x14ac:dyDescent="0.2">
      <c r="A46" s="4" t="s">
        <v>535</v>
      </c>
      <c r="B46" s="5">
        <v>0</v>
      </c>
      <c r="C46" s="5">
        <v>0</v>
      </c>
      <c r="D46" s="5">
        <v>79.92</v>
      </c>
      <c r="E46" s="5">
        <v>80.177999999999997</v>
      </c>
      <c r="F46" s="5">
        <v>28.166</v>
      </c>
      <c r="G46" s="5"/>
      <c r="H46" s="5"/>
      <c r="I46" s="5"/>
      <c r="J46" s="5"/>
      <c r="K46" s="5"/>
    </row>
    <row r="47" spans="1:11" x14ac:dyDescent="0.2">
      <c r="A47" s="4" t="s">
        <v>516</v>
      </c>
      <c r="B47" s="5">
        <v>4.02372</v>
      </c>
      <c r="C47" s="5">
        <v>0.51080000000000003</v>
      </c>
      <c r="D47" s="5">
        <v>181.93329999999997</v>
      </c>
      <c r="E47" s="5">
        <v>206.3338</v>
      </c>
      <c r="F47" s="5">
        <v>296.53800000000001</v>
      </c>
      <c r="G47" s="5"/>
      <c r="H47" s="5"/>
      <c r="I47" s="5"/>
      <c r="J47" s="5"/>
      <c r="K47" s="5"/>
    </row>
    <row r="48" spans="1:11" x14ac:dyDescent="0.2">
      <c r="A48" s="4" t="s">
        <v>450</v>
      </c>
      <c r="B48" s="5">
        <v>38035.895340000003</v>
      </c>
      <c r="C48" s="5">
        <v>26698.335520000001</v>
      </c>
      <c r="D48" s="5">
        <v>25558.38623</v>
      </c>
      <c r="E48" s="5">
        <v>44693.019359999998</v>
      </c>
      <c r="F48" s="5">
        <v>36892.707399999999</v>
      </c>
      <c r="G48" s="5"/>
      <c r="H48" s="5"/>
      <c r="I48" s="5"/>
      <c r="J48" s="5"/>
      <c r="K48" s="5"/>
    </row>
    <row r="49" spans="1:11" x14ac:dyDescent="0.2">
      <c r="A49" s="4" t="s">
        <v>805</v>
      </c>
      <c r="B49" s="5">
        <v>0</v>
      </c>
      <c r="C49" s="5">
        <v>0</v>
      </c>
      <c r="D49" s="5">
        <v>0</v>
      </c>
      <c r="E49" s="5">
        <v>90.325000000000003</v>
      </c>
      <c r="F49" s="5">
        <v>0</v>
      </c>
      <c r="G49" s="5"/>
      <c r="H49" s="5"/>
      <c r="I49" s="5"/>
      <c r="J49" s="5"/>
      <c r="K49" s="5"/>
    </row>
    <row r="50" spans="1:11" x14ac:dyDescent="0.2">
      <c r="A50" s="4" t="s">
        <v>473</v>
      </c>
      <c r="B50" s="5">
        <v>15.82</v>
      </c>
      <c r="C50" s="5">
        <v>87.813999999999993</v>
      </c>
      <c r="D50" s="5">
        <v>10.651</v>
      </c>
      <c r="E50" s="5">
        <v>20.242000000000001</v>
      </c>
      <c r="F50" s="5">
        <v>9.1549999999999994</v>
      </c>
      <c r="G50" s="5"/>
      <c r="H50" s="5"/>
      <c r="I50" s="5"/>
      <c r="J50" s="5"/>
      <c r="K50" s="5"/>
    </row>
    <row r="51" spans="1:11" x14ac:dyDescent="0.2">
      <c r="A51" s="4" t="s">
        <v>495</v>
      </c>
      <c r="B51" s="5">
        <v>0</v>
      </c>
      <c r="C51" s="5">
        <v>11.5</v>
      </c>
      <c r="D51" s="5">
        <v>8.5</v>
      </c>
      <c r="E51" s="5">
        <v>22.95</v>
      </c>
      <c r="F51" s="5">
        <v>18.5</v>
      </c>
      <c r="G51" s="5"/>
      <c r="H51" s="5"/>
      <c r="I51" s="5"/>
      <c r="J51" s="5"/>
      <c r="K51" s="5"/>
    </row>
    <row r="52" spans="1:11" x14ac:dyDescent="0.2">
      <c r="A52" s="4" t="s">
        <v>466</v>
      </c>
      <c r="B52" s="5">
        <v>26491.011730000002</v>
      </c>
      <c r="C52" s="5">
        <v>15887.137480000001</v>
      </c>
      <c r="D52" s="5">
        <v>24776.932980000001</v>
      </c>
      <c r="E52" s="5">
        <v>21315.691629999998</v>
      </c>
      <c r="F52" s="5">
        <v>17513.483519999998</v>
      </c>
      <c r="G52" s="5"/>
      <c r="H52" s="5"/>
      <c r="I52" s="5"/>
      <c r="J52" s="5"/>
      <c r="K52" s="5"/>
    </row>
    <row r="53" spans="1:11" x14ac:dyDescent="0.2">
      <c r="A53" s="4" t="s">
        <v>512</v>
      </c>
      <c r="B53" s="5">
        <v>0</v>
      </c>
      <c r="C53" s="5">
        <v>0</v>
      </c>
      <c r="D53" s="5">
        <v>501.38400000000001</v>
      </c>
      <c r="E53" s="5">
        <v>2084.308</v>
      </c>
      <c r="F53" s="5">
        <v>359.49900000000002</v>
      </c>
      <c r="G53" s="5"/>
      <c r="H53" s="5"/>
      <c r="I53" s="5"/>
      <c r="J53" s="5"/>
      <c r="K53" s="5"/>
    </row>
    <row r="54" spans="1:11" x14ac:dyDescent="0.2">
      <c r="A54" s="4" t="s">
        <v>470</v>
      </c>
      <c r="B54" s="5">
        <v>40043.211000000003</v>
      </c>
      <c r="C54" s="5">
        <v>4.33</v>
      </c>
      <c r="D54" s="5">
        <v>6368.49</v>
      </c>
      <c r="E54" s="5">
        <v>15.955399999999999</v>
      </c>
      <c r="F54" s="5">
        <v>9.3409999999999993</v>
      </c>
      <c r="G54" s="5"/>
      <c r="H54" s="5"/>
      <c r="I54" s="5"/>
      <c r="J54" s="5"/>
      <c r="K54" s="5"/>
    </row>
    <row r="55" spans="1:11" x14ac:dyDescent="0.2">
      <c r="A55" s="4" t="s">
        <v>789</v>
      </c>
      <c r="B55" s="5">
        <v>0</v>
      </c>
      <c r="C55" s="5">
        <v>5.8999999999999997E-2</v>
      </c>
      <c r="D55" s="5">
        <v>0</v>
      </c>
      <c r="E55" s="5">
        <v>0</v>
      </c>
      <c r="F55" s="5">
        <v>0</v>
      </c>
      <c r="G55" s="5"/>
      <c r="H55" s="5"/>
      <c r="I55" s="5"/>
      <c r="J55" s="5"/>
      <c r="K55" s="5"/>
    </row>
    <row r="56" spans="1:11" x14ac:dyDescent="0.2">
      <c r="A56" s="4" t="s">
        <v>806</v>
      </c>
      <c r="B56" s="5">
        <v>2503.1999999999998</v>
      </c>
      <c r="C56" s="5">
        <v>2123.3919999999998</v>
      </c>
      <c r="D56" s="5">
        <v>500</v>
      </c>
      <c r="E56" s="5">
        <v>10.16</v>
      </c>
      <c r="F56" s="5">
        <v>0</v>
      </c>
      <c r="G56" s="5"/>
      <c r="H56" s="5"/>
      <c r="I56" s="5"/>
      <c r="J56" s="5"/>
      <c r="K56" s="5"/>
    </row>
    <row r="57" spans="1:11" x14ac:dyDescent="0.2">
      <c r="A57" s="4" t="s">
        <v>480</v>
      </c>
      <c r="B57" s="5">
        <v>50.44</v>
      </c>
      <c r="C57" s="5">
        <v>0</v>
      </c>
      <c r="D57" s="5">
        <v>100.56699999999999</v>
      </c>
      <c r="E57" s="5">
        <v>10.3025</v>
      </c>
      <c r="F57" s="5">
        <v>7.15</v>
      </c>
      <c r="G57" s="5"/>
      <c r="H57" s="5"/>
      <c r="I57" s="5"/>
      <c r="J57" s="5"/>
      <c r="K57" s="5"/>
    </row>
    <row r="58" spans="1:11" x14ac:dyDescent="0.2">
      <c r="A58" s="4" t="s">
        <v>467</v>
      </c>
      <c r="B58" s="5">
        <v>1033.0809999999999</v>
      </c>
      <c r="C58" s="5">
        <v>0</v>
      </c>
      <c r="D58" s="5">
        <v>1322.3710000000001</v>
      </c>
      <c r="E58" s="5">
        <v>1E-3</v>
      </c>
      <c r="F58" s="5">
        <v>1000.9349999999999</v>
      </c>
      <c r="G58" s="5"/>
      <c r="H58" s="5"/>
      <c r="I58" s="5"/>
      <c r="J58" s="5"/>
      <c r="K58" s="5"/>
    </row>
    <row r="59" spans="1:11" x14ac:dyDescent="0.2">
      <c r="A59" s="4" t="s">
        <v>807</v>
      </c>
      <c r="B59" s="5">
        <v>0</v>
      </c>
      <c r="C59" s="5">
        <v>0</v>
      </c>
      <c r="D59" s="5">
        <v>1031.31</v>
      </c>
      <c r="E59" s="5">
        <v>0</v>
      </c>
      <c r="F59" s="5">
        <v>0</v>
      </c>
      <c r="G59" s="5"/>
      <c r="H59" s="5"/>
      <c r="I59" s="5"/>
      <c r="J59" s="5"/>
      <c r="K59" s="5"/>
    </row>
    <row r="60" spans="1:11" x14ac:dyDescent="0.2">
      <c r="A60" s="4" t="s">
        <v>808</v>
      </c>
      <c r="B60" s="5">
        <v>18.95</v>
      </c>
      <c r="C60" s="5">
        <v>41.673999999999999</v>
      </c>
      <c r="D60" s="5">
        <v>13.327</v>
      </c>
      <c r="E60" s="5">
        <v>15.659000000000001</v>
      </c>
      <c r="F60" s="5">
        <v>0</v>
      </c>
      <c r="G60" s="5"/>
      <c r="H60" s="5"/>
      <c r="I60" s="5"/>
      <c r="J60" s="5"/>
      <c r="K60" s="5"/>
    </row>
    <row r="61" spans="1:11" x14ac:dyDescent="0.2">
      <c r="A61" s="4" t="s">
        <v>504</v>
      </c>
      <c r="B61" s="5">
        <v>1640.0229999999999</v>
      </c>
      <c r="C61" s="5">
        <v>3558.9838</v>
      </c>
      <c r="D61" s="5">
        <v>2889.1447000000003</v>
      </c>
      <c r="E61" s="5">
        <v>2378.5598199999999</v>
      </c>
      <c r="F61" s="5">
        <v>3196.0481</v>
      </c>
      <c r="G61" s="5"/>
      <c r="H61" s="5"/>
      <c r="I61" s="5"/>
      <c r="J61" s="5"/>
      <c r="K61" s="5"/>
    </row>
    <row r="62" spans="1:11" x14ac:dyDescent="0.2">
      <c r="A62" s="4" t="s">
        <v>527</v>
      </c>
      <c r="B62" s="5">
        <v>205.58659</v>
      </c>
      <c r="C62" s="5">
        <v>86.630030000000005</v>
      </c>
      <c r="D62" s="5">
        <v>224.93614000000002</v>
      </c>
      <c r="E62" s="5">
        <v>219.81545</v>
      </c>
      <c r="F62" s="5">
        <v>221.34649999999999</v>
      </c>
      <c r="G62" s="5"/>
      <c r="H62" s="5"/>
      <c r="I62" s="5"/>
      <c r="J62" s="5"/>
      <c r="K62" s="5"/>
    </row>
    <row r="63" spans="1:11" x14ac:dyDescent="0.2">
      <c r="A63" s="4" t="s">
        <v>809</v>
      </c>
      <c r="B63" s="5">
        <v>0.28000000000000003</v>
      </c>
      <c r="C63" s="5">
        <v>0</v>
      </c>
      <c r="D63" s="5">
        <v>0</v>
      </c>
      <c r="E63" s="5">
        <v>0</v>
      </c>
      <c r="F63" s="5">
        <v>0</v>
      </c>
      <c r="G63" s="5"/>
      <c r="H63" s="5"/>
      <c r="I63" s="5"/>
      <c r="J63" s="5"/>
      <c r="K63" s="5"/>
    </row>
    <row r="64" spans="1:11" x14ac:dyDescent="0.2">
      <c r="A64" s="4" t="s">
        <v>810</v>
      </c>
      <c r="B64" s="5">
        <v>0</v>
      </c>
      <c r="C64" s="5">
        <v>0</v>
      </c>
      <c r="D64" s="5">
        <v>0</v>
      </c>
      <c r="E64" s="5">
        <v>8.6809999999999992</v>
      </c>
      <c r="F64" s="5">
        <v>0</v>
      </c>
      <c r="G64" s="5"/>
      <c r="H64" s="5"/>
      <c r="I64" s="5"/>
      <c r="J64" s="5"/>
      <c r="K64" s="5"/>
    </row>
    <row r="65" spans="1:11" x14ac:dyDescent="0.2">
      <c r="A65" s="4" t="s">
        <v>791</v>
      </c>
      <c r="B65" s="5">
        <v>0.25</v>
      </c>
      <c r="C65" s="5">
        <v>0</v>
      </c>
      <c r="D65" s="5">
        <v>0</v>
      </c>
      <c r="E65" s="5">
        <v>0</v>
      </c>
      <c r="F65" s="5">
        <v>0</v>
      </c>
      <c r="G65" s="5"/>
      <c r="H65" s="5"/>
      <c r="I65" s="5"/>
      <c r="J65" s="5"/>
      <c r="K65" s="5"/>
    </row>
    <row r="66" spans="1:11" x14ac:dyDescent="0.2">
      <c r="A66" s="4" t="s">
        <v>435</v>
      </c>
      <c r="B66" s="5">
        <v>252344.49953</v>
      </c>
      <c r="C66" s="5">
        <v>125270.17676</v>
      </c>
      <c r="D66" s="5">
        <v>43519.810119999995</v>
      </c>
      <c r="E66" s="5">
        <v>92042.60848000001</v>
      </c>
      <c r="F66" s="5">
        <v>222851.22884999998</v>
      </c>
      <c r="G66" s="5"/>
      <c r="H66" s="5"/>
      <c r="I66" s="5"/>
      <c r="J66" s="5"/>
      <c r="K66" s="5"/>
    </row>
    <row r="67" spans="1:11" x14ac:dyDescent="0.2">
      <c r="A67" s="4" t="s">
        <v>505</v>
      </c>
      <c r="B67" s="5">
        <v>10575.800210000001</v>
      </c>
      <c r="C67" s="5">
        <v>8118.2871299999997</v>
      </c>
      <c r="D67" s="5">
        <v>4662.7700400000003</v>
      </c>
      <c r="E67" s="5">
        <v>7853.3582000000006</v>
      </c>
      <c r="F67" s="5">
        <v>3702.8388999999997</v>
      </c>
      <c r="G67" s="5"/>
      <c r="H67" s="5"/>
      <c r="I67" s="5"/>
      <c r="J67" s="5"/>
      <c r="K67" s="5"/>
    </row>
    <row r="68" spans="1:11" x14ac:dyDescent="0.2">
      <c r="A68" s="4" t="s">
        <v>548</v>
      </c>
      <c r="B68" s="5">
        <v>1.1999999999999999E-3</v>
      </c>
      <c r="C68" s="5">
        <v>6.7599999999999993E-2</v>
      </c>
      <c r="D68" s="5">
        <v>2.5999999999999999E-3</v>
      </c>
      <c r="E68" s="5">
        <v>0</v>
      </c>
      <c r="F68" s="5">
        <v>4.8000000000000001E-2</v>
      </c>
      <c r="G68" s="5"/>
      <c r="H68" s="5"/>
      <c r="I68" s="5"/>
      <c r="J68" s="5"/>
      <c r="K68" s="5"/>
    </row>
    <row r="69" spans="1:11" x14ac:dyDescent="0.2">
      <c r="A69" s="4" t="s">
        <v>517</v>
      </c>
      <c r="B69" s="5">
        <v>551.57000000000005</v>
      </c>
      <c r="C69" s="5">
        <v>563.21030000000007</v>
      </c>
      <c r="D69" s="5">
        <v>922.62959999999998</v>
      </c>
      <c r="E69" s="5">
        <v>679.57259999999997</v>
      </c>
      <c r="F69" s="5">
        <v>165.3201</v>
      </c>
      <c r="G69" s="5"/>
      <c r="H69" s="5"/>
      <c r="I69" s="5"/>
      <c r="J69" s="5"/>
      <c r="K69" s="5"/>
    </row>
    <row r="70" spans="1:11" x14ac:dyDescent="0.2">
      <c r="A70" s="4" t="s">
        <v>499</v>
      </c>
      <c r="B70" s="5">
        <v>0</v>
      </c>
      <c r="C70" s="5">
        <v>2.47E-2</v>
      </c>
      <c r="D70" s="5">
        <v>1010.135</v>
      </c>
      <c r="E70" s="5">
        <v>0</v>
      </c>
      <c r="F70" s="5">
        <v>42.865000000000002</v>
      </c>
      <c r="G70" s="5"/>
      <c r="H70" s="5"/>
      <c r="I70" s="5"/>
      <c r="J70" s="5"/>
      <c r="K70" s="5"/>
    </row>
    <row r="71" spans="1:11" x14ac:dyDescent="0.2">
      <c r="A71" s="4" t="s">
        <v>519</v>
      </c>
      <c r="B71" s="5">
        <v>115.4735</v>
      </c>
      <c r="C71" s="5">
        <v>0</v>
      </c>
      <c r="D71" s="5">
        <v>28.373000000000001</v>
      </c>
      <c r="E71" s="5">
        <v>263.18299999999999</v>
      </c>
      <c r="F71" s="5">
        <v>98.146000000000001</v>
      </c>
      <c r="G71" s="5"/>
      <c r="H71" s="5"/>
      <c r="I71" s="5"/>
      <c r="J71" s="5"/>
      <c r="K71" s="5"/>
    </row>
    <row r="72" spans="1:11" x14ac:dyDescent="0.2">
      <c r="A72" s="4" t="s">
        <v>481</v>
      </c>
      <c r="B72" s="5">
        <v>5980.7749000000003</v>
      </c>
      <c r="C72" s="5">
        <v>9063.3211300000003</v>
      </c>
      <c r="D72" s="5">
        <v>5871.1178899999995</v>
      </c>
      <c r="E72" s="5">
        <v>8022.0712699999995</v>
      </c>
      <c r="F72" s="5">
        <v>6658.5944600000003</v>
      </c>
      <c r="G72" s="5"/>
      <c r="H72" s="5"/>
      <c r="I72" s="5"/>
      <c r="J72" s="5"/>
      <c r="K72" s="5"/>
    </row>
    <row r="73" spans="1:11" x14ac:dyDescent="0.2">
      <c r="A73" s="4" t="s">
        <v>493</v>
      </c>
      <c r="B73" s="5">
        <v>0</v>
      </c>
      <c r="C73" s="5">
        <v>0</v>
      </c>
      <c r="D73" s="5">
        <v>0</v>
      </c>
      <c r="E73" s="5">
        <v>0</v>
      </c>
      <c r="F73" s="5">
        <v>0.61</v>
      </c>
      <c r="G73" s="5"/>
      <c r="H73" s="5"/>
      <c r="I73" s="5"/>
      <c r="J73" s="5"/>
      <c r="K73" s="5"/>
    </row>
    <row r="74" spans="1:11" x14ac:dyDescent="0.2">
      <c r="A74" s="4" t="s">
        <v>468</v>
      </c>
      <c r="B74" s="5">
        <v>166.51400000000001</v>
      </c>
      <c r="C74" s="5">
        <v>17440.757280000002</v>
      </c>
      <c r="D74" s="5">
        <v>367.44529999999997</v>
      </c>
      <c r="E74" s="5">
        <v>39777.884700000002</v>
      </c>
      <c r="F74" s="5">
        <v>688.27009999999996</v>
      </c>
      <c r="G74" s="5"/>
      <c r="H74" s="5"/>
      <c r="I74" s="5"/>
      <c r="J74" s="5"/>
      <c r="K74" s="5"/>
    </row>
    <row r="75" spans="1:11" x14ac:dyDescent="0.2">
      <c r="A75" s="4" t="s">
        <v>540</v>
      </c>
      <c r="B75" s="5">
        <v>203.619</v>
      </c>
      <c r="C75" s="5">
        <v>137.6</v>
      </c>
      <c r="D75" s="5">
        <v>0</v>
      </c>
      <c r="E75" s="5">
        <v>210.18600000000001</v>
      </c>
      <c r="F75" s="5">
        <v>17.395</v>
      </c>
      <c r="G75" s="5"/>
      <c r="H75" s="5"/>
      <c r="I75" s="5"/>
      <c r="J75" s="5"/>
      <c r="K75" s="5"/>
    </row>
    <row r="76" spans="1:11" x14ac:dyDescent="0.2">
      <c r="A76" s="4" t="s">
        <v>542</v>
      </c>
      <c r="B76" s="5">
        <v>4.5015000000000001</v>
      </c>
      <c r="C76" s="5">
        <v>5.1752000000000002</v>
      </c>
      <c r="D76" s="5">
        <v>12.566000000000001</v>
      </c>
      <c r="E76" s="5">
        <v>2.5499999999999998E-2</v>
      </c>
      <c r="F76" s="5">
        <v>28.501000000000001</v>
      </c>
      <c r="G76" s="5"/>
      <c r="H76" s="5"/>
      <c r="I76" s="5"/>
      <c r="J76" s="5"/>
      <c r="K76" s="5"/>
    </row>
    <row r="77" spans="1:11" x14ac:dyDescent="0.2">
      <c r="A77" s="4" t="s">
        <v>494</v>
      </c>
      <c r="B77" s="5">
        <v>4.2131999999999996</v>
      </c>
      <c r="C77" s="5">
        <v>46.2425</v>
      </c>
      <c r="D77" s="5">
        <v>336.66899999999998</v>
      </c>
      <c r="E77" s="5">
        <v>14.744</v>
      </c>
      <c r="F77" s="5">
        <v>0</v>
      </c>
      <c r="G77" s="5"/>
      <c r="H77" s="5"/>
      <c r="I77" s="5"/>
      <c r="J77" s="5"/>
      <c r="K77" s="5"/>
    </row>
    <row r="78" spans="1:11" x14ac:dyDescent="0.2">
      <c r="A78" s="4" t="s">
        <v>515</v>
      </c>
      <c r="B78" s="5">
        <v>47.393999999999998</v>
      </c>
      <c r="C78" s="5">
        <v>40.326999999999998</v>
      </c>
      <c r="D78" s="5">
        <v>0</v>
      </c>
      <c r="E78" s="5">
        <v>43.718000000000004</v>
      </c>
      <c r="F78" s="5">
        <v>576.72500000000002</v>
      </c>
      <c r="G78" s="5"/>
      <c r="H78" s="5"/>
      <c r="I78" s="5"/>
      <c r="J78" s="5"/>
      <c r="K78" s="5"/>
    </row>
    <row r="79" spans="1:11" x14ac:dyDescent="0.2">
      <c r="A79" s="4" t="s">
        <v>529</v>
      </c>
      <c r="B79" s="5">
        <v>69.037999999999997</v>
      </c>
      <c r="C79" s="5">
        <v>27.72</v>
      </c>
      <c r="D79" s="5">
        <v>160.47999999999999</v>
      </c>
      <c r="E79" s="5">
        <v>18</v>
      </c>
      <c r="F79" s="5">
        <v>138.55799999999999</v>
      </c>
      <c r="G79" s="5"/>
      <c r="H79" s="5"/>
      <c r="I79" s="5"/>
      <c r="J79" s="5"/>
      <c r="K79" s="5"/>
    </row>
    <row r="80" spans="1:11" x14ac:dyDescent="0.2">
      <c r="A80" s="4" t="s">
        <v>490</v>
      </c>
      <c r="B80" s="5">
        <v>9969.9522300000008</v>
      </c>
      <c r="C80" s="5">
        <v>9000.0235099999991</v>
      </c>
      <c r="D80" s="5">
        <v>5266.9482699999999</v>
      </c>
      <c r="E80" s="5">
        <v>8055.1370700000007</v>
      </c>
      <c r="F80" s="5">
        <v>6581.0955999999996</v>
      </c>
      <c r="G80" s="5"/>
      <c r="H80" s="5"/>
      <c r="I80" s="5"/>
      <c r="J80" s="5"/>
      <c r="K80" s="5"/>
    </row>
    <row r="81" spans="1:11" x14ac:dyDescent="0.2">
      <c r="A81" s="4" t="s">
        <v>479</v>
      </c>
      <c r="B81" s="5">
        <v>0</v>
      </c>
      <c r="C81" s="5">
        <v>45.56</v>
      </c>
      <c r="D81" s="5">
        <v>15</v>
      </c>
      <c r="E81" s="5">
        <v>55.06</v>
      </c>
      <c r="F81" s="5">
        <v>53.77</v>
      </c>
      <c r="G81" s="5"/>
      <c r="H81" s="5"/>
      <c r="I81" s="5"/>
      <c r="J81" s="5"/>
      <c r="K81" s="5"/>
    </row>
    <row r="82" spans="1:11" x14ac:dyDescent="0.2">
      <c r="A82" s="4" t="s">
        <v>811</v>
      </c>
      <c r="B82" s="5">
        <v>55.6</v>
      </c>
      <c r="C82" s="5">
        <v>0.17799999999999999</v>
      </c>
      <c r="D82" s="5">
        <v>0</v>
      </c>
      <c r="E82" s="5">
        <v>0</v>
      </c>
      <c r="F82" s="5">
        <v>0</v>
      </c>
      <c r="G82" s="5"/>
      <c r="H82" s="5"/>
      <c r="I82" s="5"/>
      <c r="J82" s="5"/>
      <c r="K82" s="5"/>
    </row>
    <row r="83" spans="1:11" x14ac:dyDescent="0.2">
      <c r="A83" s="4" t="s">
        <v>462</v>
      </c>
      <c r="B83" s="5">
        <v>1104.098</v>
      </c>
      <c r="C83" s="5">
        <v>791.77599999999995</v>
      </c>
      <c r="D83" s="5">
        <v>1602.6668999999999</v>
      </c>
      <c r="E83" s="5">
        <v>820.10599999999999</v>
      </c>
      <c r="F83" s="5">
        <v>551.14889000000005</v>
      </c>
      <c r="G83" s="5"/>
      <c r="H83" s="5"/>
      <c r="I83" s="5"/>
      <c r="J83" s="5"/>
      <c r="K83" s="5"/>
    </row>
    <row r="84" spans="1:11" x14ac:dyDescent="0.2">
      <c r="A84" s="4" t="s">
        <v>538</v>
      </c>
      <c r="B84" s="5">
        <v>2.0310000000000001</v>
      </c>
      <c r="C84" s="5">
        <v>0.31900000000000001</v>
      </c>
      <c r="D84" s="5">
        <v>7.3200000000000001E-2</v>
      </c>
      <c r="E84" s="5">
        <v>1.2E-2</v>
      </c>
      <c r="F84" s="5">
        <v>1.8009999999999999</v>
      </c>
      <c r="G84" s="5"/>
      <c r="H84" s="5"/>
      <c r="I84" s="5"/>
      <c r="J84" s="5"/>
      <c r="K84" s="5"/>
    </row>
    <row r="85" spans="1:11" x14ac:dyDescent="0.2">
      <c r="A85" s="4" t="s">
        <v>812</v>
      </c>
      <c r="B85" s="5">
        <v>30</v>
      </c>
      <c r="C85" s="5">
        <v>0</v>
      </c>
      <c r="D85" s="5">
        <v>0</v>
      </c>
      <c r="E85" s="5">
        <v>0</v>
      </c>
      <c r="F85" s="5">
        <v>0</v>
      </c>
      <c r="G85" s="5"/>
      <c r="H85" s="5"/>
      <c r="I85" s="5"/>
      <c r="J85" s="5"/>
      <c r="K85" s="5"/>
    </row>
    <row r="86" spans="1:11" x14ac:dyDescent="0.2">
      <c r="A86" s="4" t="s">
        <v>541</v>
      </c>
      <c r="B86" s="5">
        <v>0.13800000000000001</v>
      </c>
      <c r="C86" s="5">
        <v>5.1999999999999998E-2</v>
      </c>
      <c r="D86" s="5">
        <v>0</v>
      </c>
      <c r="E86" s="5">
        <v>0</v>
      </c>
      <c r="F86" s="5">
        <v>2.1139999999999999</v>
      </c>
      <c r="G86" s="5"/>
      <c r="H86" s="5"/>
      <c r="I86" s="5"/>
      <c r="J86" s="5"/>
      <c r="K86" s="5"/>
    </row>
    <row r="87" spans="1:11" x14ac:dyDescent="0.2">
      <c r="A87" s="4" t="s">
        <v>438</v>
      </c>
      <c r="B87" s="5">
        <v>5178.6586799999995</v>
      </c>
      <c r="C87" s="5">
        <v>3707.1076000000003</v>
      </c>
      <c r="D87" s="5">
        <v>3791.5046000000002</v>
      </c>
      <c r="E87" s="5">
        <v>25180.568199999998</v>
      </c>
      <c r="F87" s="5">
        <v>10179.28802</v>
      </c>
      <c r="G87" s="5"/>
      <c r="H87" s="5"/>
      <c r="I87" s="5"/>
      <c r="J87" s="5"/>
      <c r="K87" s="5"/>
    </row>
    <row r="88" spans="1:11" x14ac:dyDescent="0.2">
      <c r="A88" s="4" t="s">
        <v>455</v>
      </c>
      <c r="B88" s="5">
        <v>134.73179999999999</v>
      </c>
      <c r="C88" s="5">
        <v>531.298</v>
      </c>
      <c r="D88" s="5">
        <v>204.90299999999999</v>
      </c>
      <c r="E88" s="5">
        <v>32.030999999999999</v>
      </c>
      <c r="F88" s="5">
        <v>23.370999999999999</v>
      </c>
      <c r="G88" s="5"/>
      <c r="H88" s="5"/>
      <c r="I88" s="5"/>
      <c r="J88" s="5"/>
      <c r="K88" s="5"/>
    </row>
    <row r="89" spans="1:11" x14ac:dyDescent="0.2">
      <c r="A89" s="4" t="s">
        <v>491</v>
      </c>
      <c r="B89" s="5">
        <v>7470.6091799999995</v>
      </c>
      <c r="C89" s="5">
        <v>4267.8501999999999</v>
      </c>
      <c r="D89" s="5">
        <v>7225.9829500000005</v>
      </c>
      <c r="E89" s="5">
        <v>21860.528910000001</v>
      </c>
      <c r="F89" s="5">
        <v>35625.582539999996</v>
      </c>
      <c r="G89" s="5"/>
      <c r="H89" s="5"/>
      <c r="I89" s="5"/>
      <c r="J89" s="5"/>
      <c r="K89" s="5"/>
    </row>
    <row r="90" spans="1:11" x14ac:dyDescent="0.2">
      <c r="A90" s="4" t="s">
        <v>532</v>
      </c>
      <c r="B90" s="5">
        <v>0</v>
      </c>
      <c r="C90" s="5">
        <v>0</v>
      </c>
      <c r="D90" s="5">
        <v>0</v>
      </c>
      <c r="E90" s="5">
        <v>0</v>
      </c>
      <c r="F90" s="5">
        <v>5.9649999999999999</v>
      </c>
      <c r="G90" s="5"/>
      <c r="H90" s="5"/>
      <c r="I90" s="5"/>
      <c r="J90" s="5"/>
      <c r="K90" s="5"/>
    </row>
    <row r="91" spans="1:11" x14ac:dyDescent="0.2">
      <c r="A91" s="4" t="s">
        <v>508</v>
      </c>
      <c r="B91" s="5">
        <v>88.799000000000007</v>
      </c>
      <c r="C91" s="5">
        <v>54.026000000000003</v>
      </c>
      <c r="D91" s="5">
        <v>50.338000000000001</v>
      </c>
      <c r="E91" s="5">
        <v>36.598959999999998</v>
      </c>
      <c r="F91" s="5">
        <v>691.12480000000005</v>
      </c>
      <c r="G91" s="5"/>
      <c r="H91" s="5"/>
      <c r="I91" s="5"/>
      <c r="J91" s="5"/>
      <c r="K91" s="5"/>
    </row>
    <row r="92" spans="1:11" x14ac:dyDescent="0.2">
      <c r="A92" s="4" t="s">
        <v>482</v>
      </c>
      <c r="B92" s="5">
        <v>20433.248</v>
      </c>
      <c r="C92" s="5">
        <v>12284.859</v>
      </c>
      <c r="D92" s="5">
        <v>12142.441000000001</v>
      </c>
      <c r="E92" s="5">
        <v>4465.4799999999996</v>
      </c>
      <c r="F92" s="5">
        <v>8903.1299999999992</v>
      </c>
      <c r="G92" s="5"/>
      <c r="H92" s="5"/>
      <c r="I92" s="5"/>
      <c r="J92" s="5"/>
      <c r="K92" s="5"/>
    </row>
    <row r="93" spans="1:11" x14ac:dyDescent="0.2">
      <c r="A93" s="4" t="s">
        <v>522</v>
      </c>
      <c r="B93" s="5">
        <v>375.101</v>
      </c>
      <c r="C93" s="5">
        <v>675.68100000000004</v>
      </c>
      <c r="D93" s="5">
        <v>11.898999999999999</v>
      </c>
      <c r="E93" s="5">
        <v>8.3000000000000004E-2</v>
      </c>
      <c r="F93" s="5">
        <v>82.387</v>
      </c>
      <c r="G93" s="5"/>
      <c r="H93" s="5"/>
      <c r="I93" s="5"/>
      <c r="J93" s="5"/>
      <c r="K93" s="5"/>
    </row>
    <row r="94" spans="1:11" x14ac:dyDescent="0.2">
      <c r="A94" s="4" t="s">
        <v>514</v>
      </c>
      <c r="B94" s="5">
        <v>78.875</v>
      </c>
      <c r="C94" s="5">
        <v>0</v>
      </c>
      <c r="D94" s="5">
        <v>25</v>
      </c>
      <c r="E94" s="5">
        <v>152.19999999999999</v>
      </c>
      <c r="F94" s="5">
        <v>407.5</v>
      </c>
      <c r="G94" s="5"/>
      <c r="H94" s="5"/>
      <c r="I94" s="5"/>
      <c r="J94" s="5"/>
      <c r="K94" s="5"/>
    </row>
    <row r="95" spans="1:11" x14ac:dyDescent="0.2">
      <c r="A95" s="4" t="s">
        <v>509</v>
      </c>
      <c r="B95" s="5">
        <v>781.86</v>
      </c>
      <c r="C95" s="5">
        <v>2089.16</v>
      </c>
      <c r="D95" s="5">
        <v>4685.1719999999996</v>
      </c>
      <c r="E95" s="5">
        <v>4022.8359999999998</v>
      </c>
      <c r="F95" s="5">
        <v>2055</v>
      </c>
      <c r="G95" s="5"/>
      <c r="H95" s="5"/>
      <c r="I95" s="5"/>
      <c r="J95" s="5"/>
      <c r="K95" s="5"/>
    </row>
    <row r="96" spans="1:11" x14ac:dyDescent="0.2">
      <c r="A96" s="4" t="s">
        <v>528</v>
      </c>
      <c r="B96" s="5">
        <v>0</v>
      </c>
      <c r="C96" s="5">
        <v>0.97799999999999998</v>
      </c>
      <c r="D96" s="5">
        <v>1821.3679999999999</v>
      </c>
      <c r="E96" s="5">
        <v>1203.848</v>
      </c>
      <c r="F96" s="5">
        <v>81</v>
      </c>
      <c r="G96" s="5"/>
      <c r="H96" s="5"/>
      <c r="I96" s="5"/>
      <c r="J96" s="5"/>
      <c r="K96" s="5"/>
    </row>
    <row r="97" spans="1:11" x14ac:dyDescent="0.2">
      <c r="A97" s="4" t="s">
        <v>439</v>
      </c>
      <c r="B97" s="5">
        <v>4713.68</v>
      </c>
      <c r="C97" s="5">
        <v>5452.8450000000003</v>
      </c>
      <c r="D97" s="5">
        <v>6772.3289999999997</v>
      </c>
      <c r="E97" s="5">
        <v>11073.853499999999</v>
      </c>
      <c r="F97" s="5">
        <v>7521.2754999999997</v>
      </c>
      <c r="G97" s="5"/>
      <c r="H97" s="5"/>
      <c r="I97" s="5"/>
      <c r="J97" s="5"/>
      <c r="K97" s="5"/>
    </row>
    <row r="98" spans="1:11" x14ac:dyDescent="0.2">
      <c r="A98" s="4" t="s">
        <v>448</v>
      </c>
      <c r="B98" s="5">
        <v>26964.377570000001</v>
      </c>
      <c r="C98" s="5">
        <v>61245.522369999999</v>
      </c>
      <c r="D98" s="5">
        <v>34876.591630000003</v>
      </c>
      <c r="E98" s="5">
        <v>25378.055929999999</v>
      </c>
      <c r="F98" s="5">
        <v>27411.812579999998</v>
      </c>
      <c r="G98" s="5"/>
      <c r="H98" s="5"/>
      <c r="I98" s="5"/>
      <c r="J98" s="5"/>
      <c r="K98" s="5"/>
    </row>
    <row r="99" spans="1:11" x14ac:dyDescent="0.2">
      <c r="A99" s="4" t="s">
        <v>547</v>
      </c>
      <c r="B99" s="5">
        <v>10</v>
      </c>
      <c r="C99" s="5">
        <v>70</v>
      </c>
      <c r="D99" s="5">
        <v>30.75</v>
      </c>
      <c r="E99" s="5">
        <v>15.1</v>
      </c>
      <c r="F99" s="5">
        <v>45.1</v>
      </c>
      <c r="G99" s="5"/>
      <c r="H99" s="5"/>
      <c r="I99" s="5"/>
      <c r="J99" s="5"/>
      <c r="K99" s="5"/>
    </row>
    <row r="100" spans="1:11" x14ac:dyDescent="0.2">
      <c r="A100" s="4" t="s">
        <v>459</v>
      </c>
      <c r="B100" s="5">
        <v>31769.99</v>
      </c>
      <c r="C100" s="5">
        <v>62482.5</v>
      </c>
      <c r="D100" s="5">
        <v>14894.571300000001</v>
      </c>
      <c r="E100" s="5">
        <v>82.89</v>
      </c>
      <c r="F100" s="5">
        <v>7072.2642000000005</v>
      </c>
      <c r="G100" s="5"/>
      <c r="H100" s="5"/>
      <c r="I100" s="5"/>
      <c r="J100" s="5"/>
      <c r="K100" s="5"/>
    </row>
    <row r="101" spans="1:11" x14ac:dyDescent="0.2">
      <c r="A101" s="4" t="s">
        <v>521</v>
      </c>
      <c r="B101" s="5">
        <v>82.975999999999999</v>
      </c>
      <c r="C101" s="5">
        <v>0</v>
      </c>
      <c r="D101" s="5">
        <v>29.034299999999998</v>
      </c>
      <c r="E101" s="5">
        <v>195.78700000000001</v>
      </c>
      <c r="F101" s="5">
        <v>192.17</v>
      </c>
      <c r="G101" s="5"/>
      <c r="H101" s="5"/>
      <c r="I101" s="5"/>
      <c r="J101" s="5"/>
      <c r="K101" s="5"/>
    </row>
    <row r="102" spans="1:11" x14ac:dyDescent="0.2">
      <c r="A102" s="4" t="s">
        <v>469</v>
      </c>
      <c r="B102" s="5">
        <v>447.60199999999998</v>
      </c>
      <c r="C102" s="5">
        <v>538.52499999999998</v>
      </c>
      <c r="D102" s="5">
        <v>1098.3579999999999</v>
      </c>
      <c r="E102" s="5">
        <v>1005.237</v>
      </c>
      <c r="F102" s="5">
        <v>1222.72</v>
      </c>
      <c r="G102" s="5"/>
      <c r="H102" s="5"/>
      <c r="I102" s="5"/>
      <c r="J102" s="5"/>
      <c r="K102" s="5"/>
    </row>
    <row r="103" spans="1:11" x14ac:dyDescent="0.2">
      <c r="A103" s="4" t="s">
        <v>793</v>
      </c>
      <c r="B103" s="5">
        <v>0</v>
      </c>
      <c r="C103" s="5">
        <v>0</v>
      </c>
      <c r="D103" s="5">
        <v>1.4999999999999999E-2</v>
      </c>
      <c r="E103" s="5">
        <v>0</v>
      </c>
      <c r="F103" s="5">
        <v>0</v>
      </c>
      <c r="G103" s="5"/>
      <c r="H103" s="5"/>
      <c r="I103" s="5"/>
      <c r="J103" s="5"/>
      <c r="K103" s="5"/>
    </row>
    <row r="104" spans="1:11" x14ac:dyDescent="0.2">
      <c r="A104" s="4" t="s">
        <v>534</v>
      </c>
      <c r="B104" s="5">
        <v>26.94</v>
      </c>
      <c r="C104" s="5">
        <v>0</v>
      </c>
      <c r="D104" s="5">
        <v>0</v>
      </c>
      <c r="E104" s="5">
        <v>0</v>
      </c>
      <c r="F104" s="5">
        <v>26.6</v>
      </c>
      <c r="G104" s="5"/>
      <c r="H104" s="5"/>
      <c r="I104" s="5"/>
      <c r="J104" s="5"/>
      <c r="K104" s="5"/>
    </row>
    <row r="105" spans="1:11" x14ac:dyDescent="0.2">
      <c r="A105" s="4" t="s">
        <v>502</v>
      </c>
      <c r="B105" s="5">
        <v>14312.534</v>
      </c>
      <c r="C105" s="5">
        <v>13539.869000000001</v>
      </c>
      <c r="D105" s="5">
        <v>12444.7875</v>
      </c>
      <c r="E105" s="5">
        <v>16477.894499999999</v>
      </c>
      <c r="F105" s="5">
        <v>13893.486000000001</v>
      </c>
      <c r="G105" s="5"/>
      <c r="H105" s="5"/>
      <c r="I105" s="5"/>
      <c r="J105" s="5"/>
      <c r="K105" s="5"/>
    </row>
    <row r="106" spans="1:11" x14ac:dyDescent="0.2">
      <c r="A106" s="4" t="s">
        <v>507</v>
      </c>
      <c r="B106" s="5">
        <v>0</v>
      </c>
      <c r="C106" s="5">
        <v>8.343</v>
      </c>
      <c r="D106" s="5">
        <v>0</v>
      </c>
      <c r="E106" s="5">
        <v>0</v>
      </c>
      <c r="F106" s="5">
        <v>314.22199999999998</v>
      </c>
      <c r="G106" s="5"/>
      <c r="H106" s="5"/>
      <c r="I106" s="5"/>
      <c r="J106" s="5"/>
      <c r="K106" s="5"/>
    </row>
    <row r="107" spans="1:11" x14ac:dyDescent="0.2">
      <c r="A107" s="4" t="s">
        <v>813</v>
      </c>
      <c r="B107" s="5">
        <v>0</v>
      </c>
      <c r="C107" s="5">
        <v>0</v>
      </c>
      <c r="D107" s="5">
        <v>28.940999999999999</v>
      </c>
      <c r="E107" s="5">
        <v>0</v>
      </c>
      <c r="F107" s="5">
        <v>0</v>
      </c>
      <c r="G107" s="5"/>
      <c r="H107" s="5"/>
      <c r="I107" s="5"/>
      <c r="J107" s="5"/>
      <c r="K107" s="5"/>
    </row>
    <row r="108" spans="1:11" x14ac:dyDescent="0.2">
      <c r="A108" s="4" t="s">
        <v>444</v>
      </c>
      <c r="B108" s="5">
        <v>7665.4099500000002</v>
      </c>
      <c r="C108" s="5">
        <v>17972.693620000002</v>
      </c>
      <c r="D108" s="5">
        <v>25998.661120000001</v>
      </c>
      <c r="E108" s="5">
        <v>5682.7084400000003</v>
      </c>
      <c r="F108" s="5">
        <v>32655.08987</v>
      </c>
      <c r="G108" s="5"/>
      <c r="H108" s="5"/>
      <c r="I108" s="5"/>
      <c r="J108" s="5"/>
      <c r="K108" s="5"/>
    </row>
    <row r="109" spans="1:11" x14ac:dyDescent="0.2">
      <c r="A109" s="4" t="s">
        <v>814</v>
      </c>
      <c r="B109" s="5">
        <v>0</v>
      </c>
      <c r="C109" s="5">
        <v>16.820499999999999</v>
      </c>
      <c r="D109" s="5">
        <v>2.7599999999999999E-3</v>
      </c>
      <c r="E109" s="5">
        <v>0</v>
      </c>
      <c r="F109" s="5">
        <v>0</v>
      </c>
      <c r="G109" s="5"/>
      <c r="H109" s="5"/>
      <c r="I109" s="5"/>
      <c r="J109" s="5"/>
      <c r="K109" s="5"/>
    </row>
    <row r="110" spans="1:11" x14ac:dyDescent="0.2">
      <c r="A110" s="4" t="s">
        <v>465</v>
      </c>
      <c r="B110" s="5">
        <v>2780.6010000000001</v>
      </c>
      <c r="C110" s="5">
        <v>1983.0550000000001</v>
      </c>
      <c r="D110" s="5">
        <v>1601.6136000000001</v>
      </c>
      <c r="E110" s="5">
        <v>2444.4915000000001</v>
      </c>
      <c r="F110" s="5">
        <v>2016.5954999999999</v>
      </c>
      <c r="G110" s="5"/>
      <c r="H110" s="5"/>
      <c r="I110" s="5"/>
      <c r="J110" s="5"/>
      <c r="K110" s="5"/>
    </row>
    <row r="111" spans="1:11" x14ac:dyDescent="0.2">
      <c r="A111" s="4" t="s">
        <v>511</v>
      </c>
      <c r="B111" s="5">
        <v>844.19600000000003</v>
      </c>
      <c r="C111" s="5">
        <v>795.68119999999999</v>
      </c>
      <c r="D111" s="5">
        <v>13218.8495</v>
      </c>
      <c r="E111" s="5">
        <v>2251.8956000000003</v>
      </c>
      <c r="F111" s="5">
        <v>625.6825</v>
      </c>
      <c r="G111" s="5"/>
      <c r="H111" s="5"/>
      <c r="I111" s="5"/>
      <c r="J111" s="5"/>
      <c r="K111" s="5"/>
    </row>
    <row r="112" spans="1:11" x14ac:dyDescent="0.2">
      <c r="A112" s="4" t="s">
        <v>815</v>
      </c>
      <c r="B112" s="5">
        <v>0</v>
      </c>
      <c r="C112" s="5">
        <v>4.88</v>
      </c>
      <c r="D112" s="5">
        <v>2.5</v>
      </c>
      <c r="E112" s="5">
        <v>17.085999999999999</v>
      </c>
      <c r="F112" s="5">
        <v>0</v>
      </c>
      <c r="G112" s="5"/>
      <c r="H112" s="5"/>
      <c r="I112" s="5"/>
      <c r="J112" s="5"/>
      <c r="K112" s="5"/>
    </row>
    <row r="113" spans="1:11" x14ac:dyDescent="0.2">
      <c r="A113" s="4" t="s">
        <v>816</v>
      </c>
      <c r="B113" s="5">
        <v>270.82</v>
      </c>
      <c r="C113" s="5">
        <v>0</v>
      </c>
      <c r="D113" s="5">
        <v>0</v>
      </c>
      <c r="E113" s="5">
        <v>6.32</v>
      </c>
      <c r="F113" s="5">
        <v>0</v>
      </c>
      <c r="G113" s="5"/>
      <c r="H113" s="5"/>
      <c r="I113" s="5"/>
      <c r="J113" s="5"/>
      <c r="K113" s="5"/>
    </row>
    <row r="114" spans="1:11" x14ac:dyDescent="0.2">
      <c r="A114" s="4" t="s">
        <v>526</v>
      </c>
      <c r="B114" s="5">
        <v>158.59700000000001</v>
      </c>
      <c r="C114" s="5">
        <v>66.951999999999998</v>
      </c>
      <c r="D114" s="5">
        <v>6.4823000000000004</v>
      </c>
      <c r="E114" s="5">
        <v>25.971</v>
      </c>
      <c r="F114" s="5">
        <v>253.6</v>
      </c>
      <c r="G114" s="5"/>
      <c r="H114" s="5"/>
      <c r="I114" s="5"/>
      <c r="J114" s="5"/>
      <c r="K114" s="5"/>
    </row>
    <row r="115" spans="1:11" x14ac:dyDescent="0.2">
      <c r="A115" s="4" t="s">
        <v>454</v>
      </c>
      <c r="B115" s="5">
        <v>5250.3270300000004</v>
      </c>
      <c r="C115" s="5">
        <v>5528.6571399999993</v>
      </c>
      <c r="D115" s="5">
        <v>15337.449349999999</v>
      </c>
      <c r="E115" s="5">
        <v>7449.0423000000001</v>
      </c>
      <c r="F115" s="5">
        <v>18314.942640000001</v>
      </c>
      <c r="G115" s="5"/>
      <c r="H115" s="5"/>
      <c r="I115" s="5"/>
      <c r="J115" s="5"/>
      <c r="K115" s="5"/>
    </row>
    <row r="116" spans="1:11" x14ac:dyDescent="0.2">
      <c r="A116" s="4" t="s">
        <v>503</v>
      </c>
      <c r="B116" s="5">
        <v>48373.324000000001</v>
      </c>
      <c r="C116" s="5">
        <v>47442.966999999997</v>
      </c>
      <c r="D116" s="5">
        <v>191992.81340000001</v>
      </c>
      <c r="E116" s="5">
        <v>143990.70499999999</v>
      </c>
      <c r="F116" s="5">
        <v>17036.005000000001</v>
      </c>
      <c r="G116" s="5"/>
      <c r="H116" s="5"/>
      <c r="I116" s="5"/>
      <c r="J116" s="5"/>
      <c r="K116" s="5"/>
    </row>
    <row r="117" spans="1:11" x14ac:dyDescent="0.2">
      <c r="A117" s="4" t="s">
        <v>487</v>
      </c>
      <c r="B117" s="5">
        <v>5.2939999999999996</v>
      </c>
      <c r="C117" s="5">
        <v>2.8330000000000002</v>
      </c>
      <c r="D117" s="5">
        <v>0.97250000000000003</v>
      </c>
      <c r="E117" s="5">
        <v>0</v>
      </c>
      <c r="F117" s="5">
        <v>1.1625000000000001</v>
      </c>
      <c r="G117" s="5"/>
      <c r="H117" s="5"/>
      <c r="I117" s="5"/>
      <c r="J117" s="5"/>
      <c r="K117" s="5"/>
    </row>
    <row r="118" spans="1:11" x14ac:dyDescent="0.2">
      <c r="A118" s="4" t="s">
        <v>452</v>
      </c>
      <c r="B118" s="5">
        <v>8962.0329999999994</v>
      </c>
      <c r="C118" s="5">
        <v>8459.67</v>
      </c>
      <c r="D118" s="5">
        <v>10860.282999999999</v>
      </c>
      <c r="E118" s="5">
        <v>11808.3735</v>
      </c>
      <c r="F118" s="5">
        <v>8083.3239999999996</v>
      </c>
      <c r="G118" s="5"/>
      <c r="H118" s="5"/>
      <c r="I118" s="5"/>
      <c r="J118" s="5"/>
      <c r="K118" s="5"/>
    </row>
    <row r="119" spans="1:11" x14ac:dyDescent="0.2">
      <c r="A119" s="4" t="s">
        <v>794</v>
      </c>
      <c r="B119" s="5">
        <v>45.92</v>
      </c>
      <c r="C119" s="5">
        <v>0</v>
      </c>
      <c r="D119" s="5">
        <v>0</v>
      </c>
      <c r="E119" s="5">
        <v>5.75</v>
      </c>
      <c r="F119" s="5">
        <v>0</v>
      </c>
      <c r="G119" s="5"/>
      <c r="H119" s="5"/>
      <c r="I119" s="5"/>
      <c r="J119" s="5"/>
      <c r="K119" s="5"/>
    </row>
    <row r="120" spans="1:11" x14ac:dyDescent="0.2">
      <c r="A120" s="4" t="s">
        <v>476</v>
      </c>
      <c r="B120" s="5">
        <v>3106.56113</v>
      </c>
      <c r="C120" s="5">
        <v>2420.377</v>
      </c>
      <c r="D120" s="5">
        <v>2425.1370000000002</v>
      </c>
      <c r="E120" s="5">
        <v>37465.580679999999</v>
      </c>
      <c r="F120" s="5">
        <v>11961.6898</v>
      </c>
      <c r="G120" s="5"/>
      <c r="H120" s="5"/>
      <c r="I120" s="5"/>
      <c r="J120" s="5"/>
      <c r="K120" s="5"/>
    </row>
    <row r="121" spans="1:11" x14ac:dyDescent="0.2">
      <c r="A121" s="4" t="s">
        <v>539</v>
      </c>
      <c r="B121" s="5">
        <v>22.195</v>
      </c>
      <c r="C121" s="5">
        <v>50.536000000000001</v>
      </c>
      <c r="D121" s="5">
        <v>76.259</v>
      </c>
      <c r="E121" s="5">
        <v>21.4</v>
      </c>
      <c r="F121" s="5">
        <v>51.927</v>
      </c>
      <c r="G121" s="5"/>
      <c r="H121" s="5"/>
      <c r="I121" s="5"/>
      <c r="J121" s="5"/>
      <c r="K121" s="5"/>
    </row>
    <row r="122" spans="1:11" x14ac:dyDescent="0.2">
      <c r="A122" s="4" t="s">
        <v>496</v>
      </c>
      <c r="B122" s="5">
        <v>425.70600000000002</v>
      </c>
      <c r="C122" s="5">
        <v>467.642</v>
      </c>
      <c r="D122" s="5">
        <v>431.06</v>
      </c>
      <c r="E122" s="5">
        <v>1035.037</v>
      </c>
      <c r="F122" s="5">
        <v>800.95399999999995</v>
      </c>
      <c r="G122" s="5"/>
      <c r="H122" s="5"/>
      <c r="I122" s="5"/>
      <c r="J122" s="5"/>
      <c r="K122" s="5"/>
    </row>
    <row r="123" spans="1:11" x14ac:dyDescent="0.2">
      <c r="A123" s="4" t="s">
        <v>549</v>
      </c>
      <c r="B123" s="5">
        <v>0</v>
      </c>
      <c r="C123" s="5">
        <v>0</v>
      </c>
      <c r="D123" s="5">
        <v>0</v>
      </c>
      <c r="E123" s="5">
        <v>0</v>
      </c>
      <c r="F123" s="5">
        <v>0.35199999999999998</v>
      </c>
      <c r="G123" s="5"/>
      <c r="H123" s="5"/>
      <c r="I123" s="5"/>
      <c r="J123" s="5"/>
      <c r="K123" s="5"/>
    </row>
    <row r="124" spans="1:11" x14ac:dyDescent="0.2">
      <c r="A124" s="4" t="s">
        <v>551</v>
      </c>
      <c r="B124" s="5">
        <v>0</v>
      </c>
      <c r="C124" s="5">
        <v>0</v>
      </c>
      <c r="D124" s="5">
        <v>0</v>
      </c>
      <c r="E124" s="5">
        <v>0</v>
      </c>
      <c r="F124" s="5">
        <v>0.24399999999999999</v>
      </c>
      <c r="G124" s="5"/>
      <c r="H124" s="5"/>
      <c r="I124" s="5"/>
      <c r="J124" s="5"/>
      <c r="K124" s="5"/>
    </row>
    <row r="125" spans="1:11" x14ac:dyDescent="0.2">
      <c r="A125" s="4" t="s">
        <v>536</v>
      </c>
      <c r="B125" s="5">
        <v>4.0999999999999996</v>
      </c>
      <c r="C125" s="5">
        <v>19.02</v>
      </c>
      <c r="D125" s="5">
        <v>4.3109999999999999</v>
      </c>
      <c r="E125" s="5">
        <v>14.84</v>
      </c>
      <c r="F125" s="5">
        <v>17.09864</v>
      </c>
      <c r="G125" s="5"/>
      <c r="H125" s="5"/>
      <c r="I125" s="5"/>
      <c r="J125" s="5"/>
      <c r="K125" s="5"/>
    </row>
    <row r="126" spans="1:11" x14ac:dyDescent="0.2">
      <c r="A126" s="4" t="s">
        <v>489</v>
      </c>
      <c r="B126" s="5">
        <v>142.02250000000001</v>
      </c>
      <c r="C126" s="5">
        <v>453.11520000000002</v>
      </c>
      <c r="D126" s="5">
        <v>250.85454000000001</v>
      </c>
      <c r="E126" s="5">
        <v>968.95103000000006</v>
      </c>
      <c r="F126" s="5">
        <v>1057.1509900000001</v>
      </c>
      <c r="G126" s="5"/>
      <c r="H126" s="5"/>
      <c r="I126" s="5"/>
      <c r="J126" s="5"/>
      <c r="K126" s="5"/>
    </row>
    <row r="127" spans="1:11" x14ac:dyDescent="0.2">
      <c r="A127" s="4" t="s">
        <v>492</v>
      </c>
      <c r="B127" s="5">
        <v>2039.7204999999999</v>
      </c>
      <c r="C127" s="5">
        <v>2528.6972000000001</v>
      </c>
      <c r="D127" s="5">
        <v>2174.3043600000001</v>
      </c>
      <c r="E127" s="5">
        <v>9725.3158899999999</v>
      </c>
      <c r="F127" s="5">
        <v>14771.17475</v>
      </c>
      <c r="G127" s="5"/>
      <c r="H127" s="5"/>
      <c r="I127" s="5"/>
      <c r="J127" s="5"/>
      <c r="K127" s="5"/>
    </row>
    <row r="128" spans="1:11" x14ac:dyDescent="0.2">
      <c r="A128" s="4" t="s">
        <v>543</v>
      </c>
      <c r="B128" s="5">
        <v>28.256499999999999</v>
      </c>
      <c r="C128" s="5">
        <v>6.0366</v>
      </c>
      <c r="D128" s="5">
        <v>28.746500000000001</v>
      </c>
      <c r="E128" s="5">
        <v>28.82</v>
      </c>
      <c r="F128" s="5">
        <v>25.889500000000002</v>
      </c>
      <c r="G128" s="5"/>
      <c r="H128" s="5"/>
      <c r="I128" s="5"/>
      <c r="J128" s="5"/>
      <c r="K128" s="5"/>
    </row>
    <row r="129" spans="1:11" x14ac:dyDescent="0.2">
      <c r="A129" s="4" t="s">
        <v>513</v>
      </c>
      <c r="B129" s="5">
        <v>10.069100000000001</v>
      </c>
      <c r="C129" s="5">
        <v>243.47889999999998</v>
      </c>
      <c r="D129" s="5">
        <v>289.17733000000004</v>
      </c>
      <c r="E129" s="5">
        <v>54.070300000000003</v>
      </c>
      <c r="F129" s="5">
        <v>380.73230000000001</v>
      </c>
      <c r="G129" s="5"/>
      <c r="H129" s="5"/>
      <c r="I129" s="5"/>
      <c r="J129" s="5"/>
      <c r="K129" s="5"/>
    </row>
    <row r="130" spans="1:11" x14ac:dyDescent="0.2">
      <c r="A130" s="4" t="s">
        <v>486</v>
      </c>
      <c r="B130" s="5">
        <v>0</v>
      </c>
      <c r="C130" s="5">
        <v>0</v>
      </c>
      <c r="D130" s="5">
        <v>0</v>
      </c>
      <c r="E130" s="5">
        <v>48.1</v>
      </c>
      <c r="F130" s="5">
        <v>25.5</v>
      </c>
      <c r="G130" s="5"/>
      <c r="H130" s="5"/>
      <c r="I130" s="5"/>
      <c r="J130" s="5"/>
      <c r="K130" s="5"/>
    </row>
    <row r="131" spans="1:11" x14ac:dyDescent="0.2">
      <c r="A131" s="4" t="s">
        <v>531</v>
      </c>
      <c r="B131" s="5">
        <v>0</v>
      </c>
      <c r="C131" s="5">
        <v>0.96399999999999997</v>
      </c>
      <c r="D131" s="5">
        <v>19.552</v>
      </c>
      <c r="E131" s="5">
        <v>2.1738000000000004</v>
      </c>
      <c r="F131" s="5">
        <v>47.715000000000003</v>
      </c>
      <c r="G131" s="5"/>
      <c r="H131" s="5"/>
      <c r="I131" s="5"/>
      <c r="J131" s="5"/>
      <c r="K131" s="5"/>
    </row>
    <row r="132" spans="1:11" x14ac:dyDescent="0.2">
      <c r="A132" s="4" t="s">
        <v>440</v>
      </c>
      <c r="B132" s="5">
        <v>0</v>
      </c>
      <c r="C132" s="5">
        <v>0</v>
      </c>
      <c r="D132" s="5">
        <v>0</v>
      </c>
      <c r="E132" s="5">
        <v>0</v>
      </c>
      <c r="F132" s="5">
        <v>0.51200000000000001</v>
      </c>
      <c r="G132" s="5"/>
      <c r="H132" s="5"/>
      <c r="I132" s="5"/>
      <c r="J132" s="5"/>
      <c r="K132" s="5"/>
    </row>
    <row r="133" spans="1:11" x14ac:dyDescent="0.2">
      <c r="A133" s="4" t="s">
        <v>501</v>
      </c>
      <c r="B133" s="5">
        <v>130563.38331999999</v>
      </c>
      <c r="C133" s="5">
        <v>32566.6983</v>
      </c>
      <c r="D133" s="5">
        <v>12117.135</v>
      </c>
      <c r="E133" s="5">
        <v>8900.2330000000002</v>
      </c>
      <c r="F133" s="5">
        <v>22601.335600000002</v>
      </c>
      <c r="G133" s="5"/>
      <c r="H133" s="5"/>
      <c r="I133" s="5"/>
      <c r="J133" s="5"/>
      <c r="K133" s="5"/>
    </row>
    <row r="134" spans="1:11" x14ac:dyDescent="0.2">
      <c r="A134" s="4" t="s">
        <v>817</v>
      </c>
      <c r="B134" s="5">
        <v>2.42</v>
      </c>
      <c r="C134" s="5">
        <v>0</v>
      </c>
      <c r="D134" s="5">
        <v>0</v>
      </c>
      <c r="E134" s="5">
        <v>0</v>
      </c>
      <c r="F134" s="5">
        <v>0</v>
      </c>
      <c r="G134" s="5"/>
      <c r="H134" s="5"/>
      <c r="I134" s="5"/>
      <c r="J134" s="5"/>
      <c r="K134" s="5"/>
    </row>
    <row r="135" spans="1:11" x14ac:dyDescent="0.2">
      <c r="A135" s="4" t="s">
        <v>447</v>
      </c>
      <c r="B135" s="5">
        <v>185533.27056999999</v>
      </c>
      <c r="C135" s="5">
        <v>107674.14320000001</v>
      </c>
      <c r="D135" s="5">
        <v>111982.84712999999</v>
      </c>
      <c r="E135" s="5">
        <v>54203.136619999997</v>
      </c>
      <c r="F135" s="5">
        <v>69732.94776000001</v>
      </c>
      <c r="G135" s="5"/>
      <c r="H135" s="5"/>
      <c r="I135" s="5"/>
      <c r="J135" s="5"/>
      <c r="K135" s="5"/>
    </row>
    <row r="136" spans="1:11" x14ac:dyDescent="0.2">
      <c r="A136" s="4" t="s">
        <v>795</v>
      </c>
      <c r="B136" s="5">
        <v>0.33460000000000001</v>
      </c>
      <c r="C136" s="5">
        <v>0.12</v>
      </c>
      <c r="D136" s="5">
        <v>0</v>
      </c>
      <c r="E136" s="5">
        <v>0</v>
      </c>
      <c r="F136" s="5">
        <v>0</v>
      </c>
      <c r="G136" s="5"/>
      <c r="H136" s="5"/>
      <c r="I136" s="5"/>
      <c r="J136" s="5"/>
      <c r="K136" s="5"/>
    </row>
    <row r="137" spans="1:11" x14ac:dyDescent="0.2">
      <c r="A137" s="4" t="s">
        <v>506</v>
      </c>
      <c r="B137" s="5">
        <v>2742.319</v>
      </c>
      <c r="C137" s="5">
        <v>44902.474999999999</v>
      </c>
      <c r="D137" s="5">
        <v>4060.828</v>
      </c>
      <c r="E137" s="5">
        <v>1912.9185</v>
      </c>
      <c r="F137" s="5">
        <v>38681.720500000003</v>
      </c>
      <c r="G137" s="5"/>
      <c r="H137" s="5"/>
      <c r="I137" s="5"/>
      <c r="J137" s="5"/>
      <c r="K137" s="5"/>
    </row>
    <row r="138" spans="1:11" x14ac:dyDescent="0.2">
      <c r="A138" s="4" t="s">
        <v>550</v>
      </c>
      <c r="B138" s="5">
        <v>27500</v>
      </c>
      <c r="C138" s="5">
        <v>0</v>
      </c>
      <c r="D138" s="5">
        <v>0</v>
      </c>
      <c r="E138" s="5">
        <v>0</v>
      </c>
      <c r="F138" s="5">
        <v>5.7000000000000002E-2</v>
      </c>
      <c r="G138" s="5"/>
      <c r="H138" s="5"/>
      <c r="I138" s="5"/>
      <c r="J138" s="5"/>
      <c r="K138" s="5"/>
    </row>
    <row r="139" spans="1:11" x14ac:dyDescent="0.2">
      <c r="A139" s="4" t="s">
        <v>796</v>
      </c>
      <c r="B139" s="5">
        <v>55</v>
      </c>
      <c r="C139" s="5">
        <v>0</v>
      </c>
      <c r="D139" s="5">
        <v>0</v>
      </c>
      <c r="E139" s="5">
        <v>0.33080999999999999</v>
      </c>
      <c r="F139" s="5">
        <v>0</v>
      </c>
      <c r="G139" s="5"/>
      <c r="H139" s="5"/>
      <c r="I139" s="5"/>
      <c r="J139" s="5"/>
      <c r="K139" s="5"/>
    </row>
    <row r="140" spans="1:11" x14ac:dyDescent="0.2">
      <c r="A140" s="4" t="s">
        <v>451</v>
      </c>
      <c r="B140" s="5">
        <v>60953.145140000001</v>
      </c>
      <c r="C140" s="5">
        <v>77162.219559999998</v>
      </c>
      <c r="D140" s="5">
        <v>105125.35279999999</v>
      </c>
      <c r="E140" s="5">
        <v>187276.78708000001</v>
      </c>
      <c r="F140" s="5">
        <v>115331.48798000001</v>
      </c>
      <c r="G140" s="5"/>
      <c r="H140" s="5"/>
      <c r="I140" s="5"/>
      <c r="J140" s="5"/>
      <c r="K140" s="5"/>
    </row>
    <row r="141" spans="1:11" x14ac:dyDescent="0.2">
      <c r="A141" s="4" t="s">
        <v>437</v>
      </c>
      <c r="B141" s="5">
        <v>22814.650890000001</v>
      </c>
      <c r="C141" s="5">
        <v>6938.5150000000003</v>
      </c>
      <c r="D141" s="5">
        <v>12019.832</v>
      </c>
      <c r="E141" s="5">
        <v>326.351</v>
      </c>
      <c r="F141" s="5">
        <v>2536.8310000000001</v>
      </c>
      <c r="G141" s="5"/>
      <c r="H141" s="5"/>
      <c r="I141" s="5"/>
      <c r="J141" s="5"/>
      <c r="K141" s="5"/>
    </row>
    <row r="142" spans="1:11" x14ac:dyDescent="0.2">
      <c r="A142" s="4" t="s">
        <v>533</v>
      </c>
      <c r="B142" s="5">
        <v>58.32</v>
      </c>
      <c r="C142" s="5">
        <v>28</v>
      </c>
      <c r="D142" s="5">
        <v>139.9</v>
      </c>
      <c r="E142" s="5">
        <v>0</v>
      </c>
      <c r="F142" s="5">
        <v>29.085000000000001</v>
      </c>
      <c r="G142" s="5"/>
      <c r="H142" s="5"/>
      <c r="I142" s="5"/>
      <c r="J142" s="5"/>
      <c r="K142" s="5"/>
    </row>
    <row r="143" spans="1:11" x14ac:dyDescent="0.2">
      <c r="A143" s="4" t="s">
        <v>442</v>
      </c>
      <c r="B143" s="5">
        <v>1849.5519999999999</v>
      </c>
      <c r="C143" s="5">
        <v>2604.7539999999999</v>
      </c>
      <c r="D143" s="5">
        <v>1568.2474</v>
      </c>
      <c r="E143" s="5">
        <v>589.23</v>
      </c>
      <c r="F143" s="5">
        <v>1194.3879999999999</v>
      </c>
      <c r="G143" s="5"/>
      <c r="H143" s="5"/>
      <c r="I143" s="5"/>
      <c r="J143" s="5"/>
      <c r="K143" s="5"/>
    </row>
    <row r="144" spans="1:11" ht="13.5" thickBot="1" x14ac:dyDescent="0.25">
      <c r="A144" s="4" t="s">
        <v>545</v>
      </c>
      <c r="B144" s="5">
        <v>54</v>
      </c>
      <c r="C144" s="5">
        <v>0</v>
      </c>
      <c r="D144" s="5">
        <v>54</v>
      </c>
      <c r="E144" s="5">
        <v>0.03</v>
      </c>
      <c r="F144" s="5">
        <v>0.25600000000000001</v>
      </c>
      <c r="G144" s="5"/>
      <c r="H144" s="5"/>
      <c r="I144" s="5"/>
      <c r="J144" s="5"/>
      <c r="K144" s="5"/>
    </row>
    <row r="145" spans="1:6" s="3" customFormat="1" ht="13.5" thickBot="1" x14ac:dyDescent="0.25">
      <c r="A145" s="1" t="s">
        <v>588</v>
      </c>
      <c r="B145" s="2">
        <v>1291102.3958299998</v>
      </c>
      <c r="C145" s="2">
        <v>1060750.9735900001</v>
      </c>
      <c r="D145" s="2">
        <v>1008575.47292</v>
      </c>
      <c r="E145" s="2">
        <v>1154098.7464300001</v>
      </c>
      <c r="F145" s="2">
        <v>1238317.46633</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145"/>
  <sheetViews>
    <sheetView workbookViewId="0">
      <selection activeCell="D8" sqref="D8"/>
    </sheetView>
  </sheetViews>
  <sheetFormatPr baseColWidth="10" defaultRowHeight="12.75" x14ac:dyDescent="0.2"/>
  <cols>
    <col min="1" max="1" width="11.42578125" style="4"/>
    <col min="2" max="6" width="11.42578125" style="5"/>
    <col min="7" max="16384" width="11.42578125" style="4"/>
  </cols>
  <sheetData>
    <row r="1" spans="1:11" ht="13.5" thickBot="1" x14ac:dyDescent="0.25">
      <c r="A1" s="1" t="s">
        <v>797</v>
      </c>
      <c r="B1" s="2" t="s">
        <v>553</v>
      </c>
      <c r="C1" s="2" t="s">
        <v>554</v>
      </c>
      <c r="D1" s="2" t="s">
        <v>555</v>
      </c>
      <c r="E1" s="2" t="s">
        <v>556</v>
      </c>
      <c r="F1" s="2" t="s">
        <v>557</v>
      </c>
      <c r="G1" s="3"/>
    </row>
    <row r="2" spans="1:11" x14ac:dyDescent="0.2">
      <c r="A2" s="4" t="s">
        <v>463</v>
      </c>
      <c r="B2" s="5">
        <v>1259.1702399829167</v>
      </c>
      <c r="C2" s="5">
        <v>469.70807485570737</v>
      </c>
      <c r="D2" s="5">
        <v>267.58473630080971</v>
      </c>
      <c r="E2" s="5">
        <v>275.90282112741642</v>
      </c>
      <c r="F2" s="5">
        <v>59.84704204529335</v>
      </c>
      <c r="G2" s="5"/>
      <c r="H2" s="5"/>
      <c r="I2" s="5"/>
      <c r="J2" s="5"/>
      <c r="K2" s="5"/>
    </row>
    <row r="3" spans="1:11" x14ac:dyDescent="0.2">
      <c r="A3" s="4" t="s">
        <v>798</v>
      </c>
      <c r="B3" s="5">
        <v>0</v>
      </c>
      <c r="C3" s="5">
        <v>776.84095238095244</v>
      </c>
      <c r="D3" s="5">
        <v>0</v>
      </c>
      <c r="E3" s="5">
        <v>0</v>
      </c>
      <c r="F3" s="5">
        <v>0</v>
      </c>
      <c r="G3" s="5"/>
      <c r="H3" s="5"/>
      <c r="I3" s="5"/>
      <c r="J3" s="5"/>
      <c r="K3" s="5"/>
    </row>
    <row r="4" spans="1:11" x14ac:dyDescent="0.2">
      <c r="A4" s="4" t="s">
        <v>485</v>
      </c>
      <c r="B4" s="5">
        <v>161.70146895326792</v>
      </c>
      <c r="C4" s="5">
        <v>197.34496830318554</v>
      </c>
      <c r="D4" s="5">
        <v>1129.5770496784323</v>
      </c>
      <c r="E4" s="5">
        <v>29.69045387928227</v>
      </c>
      <c r="F4" s="5">
        <v>7432.8181701691437</v>
      </c>
      <c r="G4" s="5"/>
      <c r="H4" s="5"/>
      <c r="I4" s="5"/>
      <c r="J4" s="5"/>
      <c r="K4" s="5"/>
    </row>
    <row r="5" spans="1:11" x14ac:dyDescent="0.2">
      <c r="A5" s="4" t="s">
        <v>458</v>
      </c>
      <c r="B5" s="5">
        <v>717.42700931589741</v>
      </c>
      <c r="C5" s="5">
        <v>879.61515526616779</v>
      </c>
      <c r="D5" s="5">
        <v>652.61052295578349</v>
      </c>
      <c r="E5" s="5">
        <v>750.8248374188023</v>
      </c>
      <c r="F5" s="5">
        <v>997.24217871725295</v>
      </c>
      <c r="G5" s="5"/>
      <c r="H5" s="5"/>
      <c r="I5" s="5"/>
      <c r="J5" s="5"/>
      <c r="K5" s="5"/>
    </row>
    <row r="6" spans="1:11" x14ac:dyDescent="0.2">
      <c r="A6" s="4" t="s">
        <v>520</v>
      </c>
      <c r="B6" s="5">
        <v>55.55555555555555</v>
      </c>
      <c r="C6" s="5">
        <v>56.952999999999996</v>
      </c>
      <c r="D6" s="5">
        <v>0</v>
      </c>
      <c r="E6" s="5">
        <v>39726</v>
      </c>
      <c r="F6" s="5">
        <v>24128.03901393355</v>
      </c>
      <c r="G6" s="5"/>
      <c r="H6" s="5"/>
      <c r="I6" s="5"/>
      <c r="J6" s="5"/>
      <c r="K6" s="5"/>
    </row>
    <row r="7" spans="1:11" x14ac:dyDescent="0.2">
      <c r="A7" s="4" t="s">
        <v>518</v>
      </c>
      <c r="B7" s="5">
        <v>0</v>
      </c>
      <c r="C7" s="5">
        <v>8295.1649560117294</v>
      </c>
      <c r="D7" s="5">
        <v>0</v>
      </c>
      <c r="E7" s="5">
        <v>225.52498010540143</v>
      </c>
      <c r="F7" s="5">
        <v>278.63842719883007</v>
      </c>
      <c r="G7" s="5"/>
      <c r="H7" s="5"/>
      <c r="I7" s="5"/>
      <c r="J7" s="5"/>
      <c r="K7" s="5"/>
    </row>
    <row r="8" spans="1:11" x14ac:dyDescent="0.2">
      <c r="A8" s="4" t="s">
        <v>461</v>
      </c>
      <c r="B8" s="5">
        <v>382.60373039132537</v>
      </c>
      <c r="C8" s="5">
        <v>777.9366413650107</v>
      </c>
      <c r="D8" s="5">
        <v>789.76521046819221</v>
      </c>
      <c r="E8" s="5">
        <v>305.26758808770586</v>
      </c>
      <c r="F8" s="5">
        <v>252.76870576360781</v>
      </c>
      <c r="G8" s="5"/>
      <c r="H8" s="5"/>
      <c r="I8" s="5"/>
      <c r="J8" s="5"/>
      <c r="K8" s="5"/>
    </row>
    <row r="9" spans="1:11" x14ac:dyDescent="0.2">
      <c r="A9" s="4" t="s">
        <v>510</v>
      </c>
      <c r="B9" s="5">
        <v>453.99242349212631</v>
      </c>
      <c r="C9" s="5">
        <v>613.52894545728918</v>
      </c>
      <c r="D9" s="5">
        <v>288.39462643678161</v>
      </c>
      <c r="E9" s="5">
        <v>326.83548297043723</v>
      </c>
      <c r="F9" s="5">
        <v>1170.3412154331006</v>
      </c>
      <c r="G9" s="5"/>
      <c r="H9" s="5"/>
      <c r="I9" s="5"/>
      <c r="J9" s="5"/>
      <c r="K9" s="5"/>
    </row>
    <row r="10" spans="1:11" x14ac:dyDescent="0.2">
      <c r="A10" s="4" t="s">
        <v>478</v>
      </c>
      <c r="B10" s="5">
        <v>1149.412506752358</v>
      </c>
      <c r="C10" s="5">
        <v>2019.8413004870929</v>
      </c>
      <c r="D10" s="5">
        <v>11367.032100108812</v>
      </c>
      <c r="E10" s="5">
        <v>749.59671933525624</v>
      </c>
      <c r="F10" s="5">
        <v>865.32008723043361</v>
      </c>
      <c r="G10" s="5"/>
      <c r="H10" s="5"/>
      <c r="I10" s="5"/>
      <c r="J10" s="5"/>
      <c r="K10" s="5"/>
    </row>
    <row r="11" spans="1:11" x14ac:dyDescent="0.2">
      <c r="A11" s="4" t="s">
        <v>530</v>
      </c>
      <c r="B11" s="5">
        <v>463.5769280121936</v>
      </c>
      <c r="C11" s="5">
        <v>2851.767631853475</v>
      </c>
      <c r="D11" s="5">
        <v>314.69219192914869</v>
      </c>
      <c r="E11" s="5">
        <v>741.88515335467503</v>
      </c>
      <c r="F11" s="5">
        <v>1769.9465022271934</v>
      </c>
      <c r="G11" s="5"/>
      <c r="H11" s="5"/>
      <c r="I11" s="5"/>
      <c r="J11" s="5"/>
      <c r="K11" s="5"/>
    </row>
    <row r="12" spans="1:11" x14ac:dyDescent="0.2">
      <c r="A12" s="4" t="s">
        <v>799</v>
      </c>
      <c r="B12" s="5">
        <v>577.76167620454135</v>
      </c>
      <c r="C12" s="5">
        <v>0</v>
      </c>
      <c r="D12" s="5">
        <v>0</v>
      </c>
      <c r="E12" s="5">
        <v>0</v>
      </c>
      <c r="F12" s="5">
        <v>0</v>
      </c>
      <c r="G12" s="5"/>
      <c r="H12" s="5"/>
      <c r="I12" s="5"/>
      <c r="J12" s="5"/>
      <c r="K12" s="5"/>
    </row>
    <row r="13" spans="1:11" x14ac:dyDescent="0.2">
      <c r="A13" s="4" t="s">
        <v>784</v>
      </c>
      <c r="B13" s="5">
        <v>0</v>
      </c>
      <c r="C13" s="5">
        <v>310.66124164099188</v>
      </c>
      <c r="D13" s="5">
        <v>283.551285231007</v>
      </c>
      <c r="E13" s="5">
        <v>192.50900148846154</v>
      </c>
      <c r="F13" s="5">
        <v>0</v>
      </c>
      <c r="G13" s="5"/>
      <c r="H13" s="5"/>
      <c r="I13" s="5"/>
      <c r="J13" s="5"/>
      <c r="K13" s="5"/>
    </row>
    <row r="14" spans="1:11" x14ac:dyDescent="0.2">
      <c r="A14" s="4" t="s">
        <v>800</v>
      </c>
      <c r="B14" s="5">
        <v>0</v>
      </c>
      <c r="C14" s="5">
        <v>0</v>
      </c>
      <c r="D14" s="5">
        <v>2667.726684819605</v>
      </c>
      <c r="E14" s="5">
        <v>0</v>
      </c>
      <c r="F14" s="5">
        <v>0</v>
      </c>
      <c r="G14" s="5"/>
      <c r="H14" s="5"/>
      <c r="I14" s="5"/>
      <c r="J14" s="5"/>
      <c r="K14" s="5"/>
    </row>
    <row r="15" spans="1:11" x14ac:dyDescent="0.2">
      <c r="A15" s="4" t="s">
        <v>801</v>
      </c>
      <c r="B15" s="5">
        <v>0</v>
      </c>
      <c r="C15" s="5">
        <v>59826.31578947368</v>
      </c>
      <c r="D15" s="5">
        <v>0</v>
      </c>
      <c r="E15" s="5">
        <v>0</v>
      </c>
      <c r="F15" s="5">
        <v>0</v>
      </c>
      <c r="G15" s="5"/>
      <c r="H15" s="5"/>
      <c r="I15" s="5"/>
      <c r="J15" s="5"/>
      <c r="K15" s="5"/>
    </row>
    <row r="16" spans="1:11" x14ac:dyDescent="0.2">
      <c r="A16" s="4" t="s">
        <v>434</v>
      </c>
      <c r="B16" s="5">
        <v>182.04670316814079</v>
      </c>
      <c r="C16" s="5">
        <v>161.15590961513817</v>
      </c>
      <c r="D16" s="5">
        <v>277.72524422161854</v>
      </c>
      <c r="E16" s="5">
        <v>412.81871669067795</v>
      </c>
      <c r="F16" s="5">
        <v>164.26762457622385</v>
      </c>
      <c r="G16" s="5"/>
      <c r="H16" s="5"/>
      <c r="I16" s="5"/>
      <c r="J16" s="5"/>
      <c r="K16" s="5"/>
    </row>
    <row r="17" spans="1:11" x14ac:dyDescent="0.2">
      <c r="A17" s="4" t="s">
        <v>537</v>
      </c>
      <c r="B17" s="5">
        <v>0</v>
      </c>
      <c r="C17" s="5">
        <v>0</v>
      </c>
      <c r="D17" s="5">
        <v>0</v>
      </c>
      <c r="E17" s="5">
        <v>0</v>
      </c>
      <c r="F17" s="5">
        <v>6290.7906976744189</v>
      </c>
      <c r="G17" s="5"/>
      <c r="H17" s="5"/>
      <c r="I17" s="5"/>
      <c r="J17" s="5"/>
      <c r="K17" s="5"/>
    </row>
    <row r="18" spans="1:11" x14ac:dyDescent="0.2">
      <c r="A18" s="4" t="s">
        <v>453</v>
      </c>
      <c r="B18" s="5">
        <v>749.405164953248</v>
      </c>
      <c r="C18" s="5">
        <v>636.50967277037296</v>
      </c>
      <c r="D18" s="5">
        <v>599.15003866091513</v>
      </c>
      <c r="E18" s="5">
        <v>357.6821907401274</v>
      </c>
      <c r="F18" s="5">
        <v>536.1741465997859</v>
      </c>
      <c r="G18" s="5"/>
      <c r="H18" s="5"/>
      <c r="I18" s="5"/>
      <c r="J18" s="5"/>
      <c r="K18" s="5"/>
    </row>
    <row r="19" spans="1:11" x14ac:dyDescent="0.2">
      <c r="A19" s="4" t="s">
        <v>500</v>
      </c>
      <c r="B19" s="5">
        <v>210.40013689625417</v>
      </c>
      <c r="C19" s="5">
        <v>336.26524186285593</v>
      </c>
      <c r="D19" s="5">
        <v>481.79301547257353</v>
      </c>
      <c r="E19" s="5">
        <v>307.98795941482263</v>
      </c>
      <c r="F19" s="5">
        <v>178.76141179243734</v>
      </c>
      <c r="G19" s="5"/>
      <c r="H19" s="5"/>
      <c r="I19" s="5"/>
      <c r="J19" s="5"/>
      <c r="K19" s="5"/>
    </row>
    <row r="20" spans="1:11" x14ac:dyDescent="0.2">
      <c r="A20" s="4" t="s">
        <v>802</v>
      </c>
      <c r="B20" s="5">
        <v>1105.2631578947367</v>
      </c>
      <c r="C20" s="5">
        <v>0</v>
      </c>
      <c r="D20" s="5">
        <v>0</v>
      </c>
      <c r="E20" s="5">
        <v>0</v>
      </c>
      <c r="F20" s="5">
        <v>0</v>
      </c>
      <c r="G20" s="5"/>
      <c r="H20" s="5"/>
      <c r="I20" s="5"/>
      <c r="J20" s="5"/>
      <c r="K20" s="5"/>
    </row>
    <row r="21" spans="1:11" x14ac:dyDescent="0.2">
      <c r="A21" s="4" t="s">
        <v>525</v>
      </c>
      <c r="B21" s="5">
        <v>367.46342434230985</v>
      </c>
      <c r="C21" s="5">
        <v>411.56557813444044</v>
      </c>
      <c r="D21" s="5">
        <v>1104.8822762151888</v>
      </c>
      <c r="E21" s="5">
        <v>2271.4349618220258</v>
      </c>
      <c r="F21" s="5">
        <v>507.3963120293493</v>
      </c>
      <c r="G21" s="5"/>
      <c r="H21" s="5"/>
      <c r="I21" s="5"/>
      <c r="J21" s="5"/>
      <c r="K21" s="5"/>
    </row>
    <row r="22" spans="1:11" x14ac:dyDescent="0.2">
      <c r="A22" s="4" t="s">
        <v>449</v>
      </c>
      <c r="B22" s="5">
        <v>530.56494903033797</v>
      </c>
      <c r="C22" s="5">
        <v>478.10044472502449</v>
      </c>
      <c r="D22" s="5">
        <v>442.60621989994792</v>
      </c>
      <c r="E22" s="5">
        <v>355.34749017904312</v>
      </c>
      <c r="F22" s="5">
        <v>223.70445498018469</v>
      </c>
      <c r="G22" s="5"/>
      <c r="H22" s="5"/>
      <c r="I22" s="5"/>
      <c r="J22" s="5"/>
      <c r="K22" s="5"/>
    </row>
    <row r="23" spans="1:11" x14ac:dyDescent="0.2">
      <c r="A23" s="4" t="s">
        <v>497</v>
      </c>
      <c r="B23" s="5">
        <v>4276.9767865270824</v>
      </c>
      <c r="C23" s="5">
        <v>0</v>
      </c>
      <c r="D23" s="5">
        <v>0</v>
      </c>
      <c r="E23" s="5">
        <v>0</v>
      </c>
      <c r="F23" s="5">
        <v>0</v>
      </c>
      <c r="G23" s="5"/>
      <c r="H23" s="5"/>
      <c r="I23" s="5"/>
      <c r="J23" s="5"/>
      <c r="K23" s="5"/>
    </row>
    <row r="24" spans="1:11" x14ac:dyDescent="0.2">
      <c r="A24" s="4" t="s">
        <v>456</v>
      </c>
      <c r="B24" s="5">
        <v>3451.2968725443975</v>
      </c>
      <c r="C24" s="5">
        <v>2225.0132069341184</v>
      </c>
      <c r="D24" s="5">
        <v>1365.0724411867006</v>
      </c>
      <c r="E24" s="5">
        <v>1494.8755571535073</v>
      </c>
      <c r="F24" s="5">
        <v>2398.4996854141009</v>
      </c>
      <c r="G24" s="5"/>
      <c r="H24" s="5"/>
      <c r="I24" s="5"/>
      <c r="J24" s="5"/>
      <c r="K24" s="5"/>
    </row>
    <row r="25" spans="1:11" x14ac:dyDescent="0.2">
      <c r="A25" s="4" t="s">
        <v>477</v>
      </c>
      <c r="B25" s="5">
        <v>511.78333914759236</v>
      </c>
      <c r="C25" s="5">
        <v>556.56418068173014</v>
      </c>
      <c r="D25" s="5">
        <v>588.29097048164306</v>
      </c>
      <c r="E25" s="5">
        <v>749.22215637766919</v>
      </c>
      <c r="F25" s="5">
        <v>448.90886511424179</v>
      </c>
      <c r="G25" s="5"/>
      <c r="H25" s="5"/>
      <c r="I25" s="5"/>
      <c r="J25" s="5"/>
      <c r="K25" s="5"/>
    </row>
    <row r="26" spans="1:11" x14ac:dyDescent="0.2">
      <c r="A26" s="4" t="s">
        <v>443</v>
      </c>
      <c r="B26" s="5">
        <v>755.49327597594925</v>
      </c>
      <c r="C26" s="5">
        <v>500.73962111045103</v>
      </c>
      <c r="D26" s="5">
        <v>975.13857889493318</v>
      </c>
      <c r="E26" s="5">
        <v>605.20761912336343</v>
      </c>
      <c r="F26" s="5">
        <v>360.72890004323409</v>
      </c>
      <c r="G26" s="5"/>
      <c r="H26" s="5"/>
      <c r="I26" s="5"/>
      <c r="J26" s="5"/>
      <c r="K26" s="5"/>
    </row>
    <row r="27" spans="1:11" x14ac:dyDescent="0.2">
      <c r="A27" s="4" t="s">
        <v>785</v>
      </c>
      <c r="B27" s="5">
        <v>0</v>
      </c>
      <c r="C27" s="5">
        <v>338.65263157894736</v>
      </c>
      <c r="D27" s="5">
        <v>899.20634920634927</v>
      </c>
      <c r="E27" s="5">
        <v>0</v>
      </c>
      <c r="F27" s="5">
        <v>0</v>
      </c>
      <c r="G27" s="5"/>
      <c r="H27" s="5"/>
      <c r="I27" s="5"/>
      <c r="J27" s="5"/>
      <c r="K27" s="5"/>
    </row>
    <row r="28" spans="1:11" x14ac:dyDescent="0.2">
      <c r="A28" s="4" t="s">
        <v>524</v>
      </c>
      <c r="B28" s="5">
        <v>550</v>
      </c>
      <c r="C28" s="5">
        <v>0</v>
      </c>
      <c r="D28" s="5">
        <v>566.5</v>
      </c>
      <c r="E28" s="5">
        <v>0</v>
      </c>
      <c r="F28" s="5">
        <v>670.86850775494975</v>
      </c>
      <c r="G28" s="5"/>
      <c r="H28" s="5"/>
      <c r="I28" s="5"/>
      <c r="J28" s="5"/>
      <c r="K28" s="5"/>
    </row>
    <row r="29" spans="1:11" x14ac:dyDescent="0.2">
      <c r="A29" s="4" t="s">
        <v>436</v>
      </c>
      <c r="B29" s="5">
        <v>663.25182720373834</v>
      </c>
      <c r="C29" s="5">
        <v>575.30389332631557</v>
      </c>
      <c r="D29" s="5">
        <v>679.53672715728851</v>
      </c>
      <c r="E29" s="5">
        <v>691.02535309286395</v>
      </c>
      <c r="F29" s="5">
        <v>563.72808569702681</v>
      </c>
      <c r="G29" s="5"/>
      <c r="H29" s="5"/>
      <c r="I29" s="5"/>
      <c r="J29" s="5"/>
      <c r="K29" s="5"/>
    </row>
    <row r="30" spans="1:11" x14ac:dyDescent="0.2">
      <c r="A30" s="4" t="s">
        <v>523</v>
      </c>
      <c r="B30" s="5">
        <v>378.27796094528998</v>
      </c>
      <c r="C30" s="5">
        <v>303.09530609571817</v>
      </c>
      <c r="D30" s="5">
        <v>691.37391984505371</v>
      </c>
      <c r="E30" s="5">
        <v>324.99857493500411</v>
      </c>
      <c r="F30" s="5">
        <v>343.59475423961294</v>
      </c>
      <c r="G30" s="5"/>
      <c r="H30" s="5"/>
      <c r="I30" s="5"/>
      <c r="J30" s="5"/>
      <c r="K30" s="5"/>
    </row>
    <row r="31" spans="1:11" x14ac:dyDescent="0.2">
      <c r="A31" s="4" t="s">
        <v>803</v>
      </c>
      <c r="B31" s="5">
        <v>0</v>
      </c>
      <c r="C31" s="5">
        <v>3176.3414634146347</v>
      </c>
      <c r="D31" s="5">
        <v>0</v>
      </c>
      <c r="E31" s="5">
        <v>0</v>
      </c>
      <c r="F31" s="5">
        <v>0</v>
      </c>
      <c r="G31" s="5"/>
      <c r="H31" s="5"/>
      <c r="I31" s="5"/>
      <c r="J31" s="5"/>
      <c r="K31" s="5"/>
    </row>
    <row r="32" spans="1:11" x14ac:dyDescent="0.2">
      <c r="A32" s="4" t="s">
        <v>498</v>
      </c>
      <c r="B32" s="5">
        <v>2220.0515909008454</v>
      </c>
      <c r="C32" s="5">
        <v>333.57202082447026</v>
      </c>
      <c r="D32" s="5">
        <v>584.19620654209564</v>
      </c>
      <c r="E32" s="5">
        <v>275.80573184436395</v>
      </c>
      <c r="F32" s="5">
        <v>594.6263214322546</v>
      </c>
      <c r="G32" s="5"/>
      <c r="H32" s="5"/>
      <c r="I32" s="5"/>
      <c r="J32" s="5"/>
      <c r="K32" s="5"/>
    </row>
    <row r="33" spans="1:11" x14ac:dyDescent="0.2">
      <c r="A33" s="4" t="s">
        <v>471</v>
      </c>
      <c r="B33" s="5">
        <v>977.46454464441661</v>
      </c>
      <c r="C33" s="5">
        <v>191.26300757546119</v>
      </c>
      <c r="D33" s="5">
        <v>223.20898165040165</v>
      </c>
      <c r="E33" s="5">
        <v>166.50344066218705</v>
      </c>
      <c r="F33" s="5">
        <v>169.65624999661193</v>
      </c>
      <c r="G33" s="5"/>
      <c r="H33" s="5"/>
      <c r="I33" s="5"/>
      <c r="J33" s="5"/>
      <c r="K33" s="5"/>
    </row>
    <row r="34" spans="1:11" x14ac:dyDescent="0.2">
      <c r="A34" s="4" t="s">
        <v>472</v>
      </c>
      <c r="B34" s="5">
        <v>0</v>
      </c>
      <c r="C34" s="5">
        <v>7081.299101098657</v>
      </c>
      <c r="D34" s="5">
        <v>0</v>
      </c>
      <c r="E34" s="5">
        <v>0</v>
      </c>
      <c r="F34" s="5">
        <v>1448.8188976377953</v>
      </c>
      <c r="G34" s="5"/>
      <c r="H34" s="5"/>
      <c r="I34" s="5"/>
      <c r="J34" s="5"/>
      <c r="K34" s="5"/>
    </row>
    <row r="35" spans="1:11" x14ac:dyDescent="0.2">
      <c r="A35" s="4" t="s">
        <v>546</v>
      </c>
      <c r="B35" s="5">
        <v>11737.936470588236</v>
      </c>
      <c r="C35" s="5">
        <v>1481.9761904761906</v>
      </c>
      <c r="D35" s="5">
        <v>0</v>
      </c>
      <c r="E35" s="5">
        <v>6690.1158671586709</v>
      </c>
      <c r="F35" s="5">
        <v>66051.960784313735</v>
      </c>
      <c r="G35" s="5"/>
      <c r="H35" s="5"/>
      <c r="I35" s="5"/>
      <c r="J35" s="5"/>
      <c r="K35" s="5"/>
    </row>
    <row r="36" spans="1:11" x14ac:dyDescent="0.2">
      <c r="A36" s="4" t="s">
        <v>457</v>
      </c>
      <c r="B36" s="5">
        <v>1607.6224281682619</v>
      </c>
      <c r="C36" s="5">
        <v>381.00214024363487</v>
      </c>
      <c r="D36" s="5">
        <v>2222.3619181563818</v>
      </c>
      <c r="E36" s="5">
        <v>694.86060028339728</v>
      </c>
      <c r="F36" s="5">
        <v>999.7248554654584</v>
      </c>
      <c r="G36" s="5"/>
      <c r="H36" s="5"/>
      <c r="I36" s="5"/>
      <c r="J36" s="5"/>
      <c r="K36" s="5"/>
    </row>
    <row r="37" spans="1:11" x14ac:dyDescent="0.2">
      <c r="A37" s="4" t="s">
        <v>544</v>
      </c>
      <c r="B37" s="5">
        <v>1628.0316728624534</v>
      </c>
      <c r="C37" s="5">
        <v>367585.00000000006</v>
      </c>
      <c r="D37" s="5">
        <v>247.60107487766814</v>
      </c>
      <c r="E37" s="5">
        <v>359.77097170038081</v>
      </c>
      <c r="F37" s="5">
        <v>245.0894090909091</v>
      </c>
      <c r="G37" s="5"/>
      <c r="H37" s="5"/>
      <c r="I37" s="5"/>
      <c r="J37" s="5"/>
      <c r="K37" s="5"/>
    </row>
    <row r="38" spans="1:11" x14ac:dyDescent="0.2">
      <c r="A38" s="4" t="s">
        <v>786</v>
      </c>
      <c r="B38" s="5">
        <v>8243.1937500000004</v>
      </c>
      <c r="C38" s="5">
        <v>0</v>
      </c>
      <c r="D38" s="5">
        <v>0</v>
      </c>
      <c r="E38" s="5">
        <v>0</v>
      </c>
      <c r="F38" s="5">
        <v>0</v>
      </c>
      <c r="G38" s="5"/>
      <c r="H38" s="5"/>
      <c r="I38" s="5"/>
      <c r="J38" s="5"/>
      <c r="K38" s="5"/>
    </row>
    <row r="39" spans="1:11" x14ac:dyDescent="0.2">
      <c r="A39" s="4" t="s">
        <v>488</v>
      </c>
      <c r="B39" s="5">
        <v>1044.5064722140912</v>
      </c>
      <c r="C39" s="5">
        <v>2304.8239597423908</v>
      </c>
      <c r="D39" s="5">
        <v>641.40912263032385</v>
      </c>
      <c r="E39" s="5">
        <v>1145.0770175627263</v>
      </c>
      <c r="F39" s="5">
        <v>866.3022438241569</v>
      </c>
      <c r="G39" s="5"/>
      <c r="H39" s="5"/>
      <c r="I39" s="5"/>
      <c r="J39" s="5"/>
      <c r="K39" s="5"/>
    </row>
    <row r="40" spans="1:11" x14ac:dyDescent="0.2">
      <c r="A40" s="4" t="s">
        <v>441</v>
      </c>
      <c r="B40" s="5">
        <v>387.9191048177662</v>
      </c>
      <c r="C40" s="5">
        <v>860.27178914341971</v>
      </c>
      <c r="D40" s="5">
        <v>358.41945008614704</v>
      </c>
      <c r="E40" s="5">
        <v>87.472369080726736</v>
      </c>
      <c r="F40" s="5">
        <v>188.47313171339505</v>
      </c>
      <c r="G40" s="5"/>
      <c r="H40" s="5"/>
      <c r="I40" s="5"/>
      <c r="J40" s="5"/>
      <c r="K40" s="5"/>
    </row>
    <row r="41" spans="1:11" x14ac:dyDescent="0.2">
      <c r="A41" s="4" t="s">
        <v>445</v>
      </c>
      <c r="B41" s="5">
        <v>212.59687738139235</v>
      </c>
      <c r="C41" s="5">
        <v>241.58132953054752</v>
      </c>
      <c r="D41" s="5">
        <v>479.76292207807091</v>
      </c>
      <c r="E41" s="5">
        <v>467.06948112046456</v>
      </c>
      <c r="F41" s="5">
        <v>301.25232714859612</v>
      </c>
      <c r="G41" s="5"/>
      <c r="H41" s="5"/>
      <c r="I41" s="5"/>
      <c r="J41" s="5"/>
      <c r="K41" s="5"/>
    </row>
    <row r="42" spans="1:11" x14ac:dyDescent="0.2">
      <c r="A42" s="4" t="s">
        <v>460</v>
      </c>
      <c r="B42" s="5">
        <v>459.79010492859601</v>
      </c>
      <c r="C42" s="5">
        <v>94.523797115952078</v>
      </c>
      <c r="D42" s="5">
        <v>111.86282839062569</v>
      </c>
      <c r="E42" s="5">
        <v>124.62198581383636</v>
      </c>
      <c r="F42" s="5">
        <v>110.85040770088547</v>
      </c>
      <c r="G42" s="5"/>
      <c r="H42" s="5"/>
      <c r="I42" s="5"/>
      <c r="J42" s="5"/>
      <c r="K42" s="5"/>
    </row>
    <row r="43" spans="1:11" x14ac:dyDescent="0.2">
      <c r="A43" s="4" t="s">
        <v>804</v>
      </c>
      <c r="B43" s="5">
        <v>201.90542777155611</v>
      </c>
      <c r="C43" s="5">
        <v>215.59652910981333</v>
      </c>
      <c r="D43" s="5">
        <v>371.55818194032577</v>
      </c>
      <c r="E43" s="5">
        <v>211.52962672931352</v>
      </c>
      <c r="F43" s="5">
        <v>0</v>
      </c>
      <c r="G43" s="5"/>
      <c r="H43" s="5"/>
      <c r="I43" s="5"/>
      <c r="J43" s="5"/>
      <c r="K43" s="5"/>
    </row>
    <row r="44" spans="1:11" x14ac:dyDescent="0.2">
      <c r="A44" s="4" t="s">
        <v>446</v>
      </c>
      <c r="B44" s="5">
        <v>823.63169463506335</v>
      </c>
      <c r="C44" s="5">
        <v>964.9957200241347</v>
      </c>
      <c r="D44" s="5">
        <v>1192.8665412770083</v>
      </c>
      <c r="E44" s="5">
        <v>596.34855545299888</v>
      </c>
      <c r="F44" s="5">
        <v>221.32832123200211</v>
      </c>
      <c r="G44" s="5"/>
      <c r="H44" s="5"/>
      <c r="I44" s="5"/>
      <c r="J44" s="5"/>
      <c r="K44" s="5"/>
    </row>
    <row r="45" spans="1:11" x14ac:dyDescent="0.2">
      <c r="A45" s="4" t="s">
        <v>474</v>
      </c>
      <c r="B45" s="5">
        <v>223.18055555555557</v>
      </c>
      <c r="C45" s="5">
        <v>3178.8521511766103</v>
      </c>
      <c r="D45" s="5">
        <v>5874</v>
      </c>
      <c r="E45" s="5">
        <v>23891.534136546183</v>
      </c>
      <c r="F45" s="5">
        <v>20006.879098360656</v>
      </c>
      <c r="G45" s="5"/>
      <c r="H45" s="5"/>
      <c r="I45" s="5"/>
      <c r="J45" s="5"/>
      <c r="K45" s="5"/>
    </row>
    <row r="46" spans="1:11" x14ac:dyDescent="0.2">
      <c r="A46" s="4" t="s">
        <v>535</v>
      </c>
      <c r="B46" s="5">
        <v>0</v>
      </c>
      <c r="C46" s="5">
        <v>0</v>
      </c>
      <c r="D46" s="5">
        <v>580.55755755755752</v>
      </c>
      <c r="E46" s="5">
        <v>569.82396667415003</v>
      </c>
      <c r="F46" s="5">
        <v>550</v>
      </c>
      <c r="G46" s="5"/>
      <c r="H46" s="5"/>
      <c r="I46" s="5"/>
      <c r="J46" s="5"/>
      <c r="K46" s="5"/>
    </row>
    <row r="47" spans="1:11" x14ac:dyDescent="0.2">
      <c r="A47" s="4" t="s">
        <v>516</v>
      </c>
      <c r="B47" s="5">
        <v>40139.874295428112</v>
      </c>
      <c r="C47" s="5">
        <v>96333.846906812832</v>
      </c>
      <c r="D47" s="5">
        <v>1076.4201111066529</v>
      </c>
      <c r="E47" s="5">
        <v>2209.3455701392595</v>
      </c>
      <c r="F47" s="5">
        <v>491.64036649603088</v>
      </c>
      <c r="G47" s="5"/>
      <c r="H47" s="5"/>
      <c r="I47" s="5"/>
      <c r="J47" s="5"/>
      <c r="K47" s="5"/>
    </row>
    <row r="48" spans="1:11" x14ac:dyDescent="0.2">
      <c r="A48" s="4" t="s">
        <v>450</v>
      </c>
      <c r="B48" s="5">
        <v>891.34902866976904</v>
      </c>
      <c r="C48" s="5">
        <v>1219.7370258310393</v>
      </c>
      <c r="D48" s="5">
        <v>1169.083877307695</v>
      </c>
      <c r="E48" s="5">
        <v>815.10352538940663</v>
      </c>
      <c r="F48" s="5">
        <v>1036.8632083497346</v>
      </c>
      <c r="G48" s="5"/>
      <c r="H48" s="5"/>
      <c r="I48" s="5"/>
      <c r="J48" s="5"/>
      <c r="K48" s="5"/>
    </row>
    <row r="49" spans="1:11" x14ac:dyDescent="0.2">
      <c r="A49" s="4" t="s">
        <v>805</v>
      </c>
      <c r="B49" s="5">
        <v>0</v>
      </c>
      <c r="C49" s="5">
        <v>0</v>
      </c>
      <c r="D49" s="5">
        <v>0</v>
      </c>
      <c r="E49" s="5">
        <v>287.54876280099637</v>
      </c>
      <c r="F49" s="5">
        <v>0</v>
      </c>
      <c r="G49" s="5"/>
      <c r="H49" s="5"/>
      <c r="I49" s="5"/>
      <c r="J49" s="5"/>
      <c r="K49" s="5"/>
    </row>
    <row r="50" spans="1:11" x14ac:dyDescent="0.2">
      <c r="A50" s="4" t="s">
        <v>473</v>
      </c>
      <c r="B50" s="5">
        <v>800.95663716814158</v>
      </c>
      <c r="C50" s="5">
        <v>1438.1620584417064</v>
      </c>
      <c r="D50" s="5">
        <v>1110.5499014177071</v>
      </c>
      <c r="E50" s="5">
        <v>910.07542238909184</v>
      </c>
      <c r="F50" s="5">
        <v>2171.8529765155654</v>
      </c>
      <c r="G50" s="5"/>
      <c r="H50" s="5"/>
      <c r="I50" s="5"/>
      <c r="J50" s="5"/>
      <c r="K50" s="5"/>
    </row>
    <row r="51" spans="1:11" x14ac:dyDescent="0.2">
      <c r="A51" s="4" t="s">
        <v>495</v>
      </c>
      <c r="B51" s="5">
        <v>0</v>
      </c>
      <c r="C51" s="5">
        <v>108.69565217391305</v>
      </c>
      <c r="D51" s="5">
        <v>58.823529411764703</v>
      </c>
      <c r="E51" s="5">
        <v>82.788671023965151</v>
      </c>
      <c r="F51" s="5">
        <v>113.51351351351352</v>
      </c>
      <c r="G51" s="5"/>
      <c r="H51" s="5"/>
      <c r="I51" s="5"/>
      <c r="J51" s="5"/>
      <c r="K51" s="5"/>
    </row>
    <row r="52" spans="1:11" x14ac:dyDescent="0.2">
      <c r="A52" s="4" t="s">
        <v>466</v>
      </c>
      <c r="B52" s="5">
        <v>345.41306749476115</v>
      </c>
      <c r="C52" s="5">
        <v>419.28303158826816</v>
      </c>
      <c r="D52" s="5">
        <v>292.08467488186261</v>
      </c>
      <c r="E52" s="5">
        <v>309.16981538487386</v>
      </c>
      <c r="F52" s="5">
        <v>169.04443881933094</v>
      </c>
      <c r="G52" s="5"/>
      <c r="H52" s="5"/>
      <c r="I52" s="5"/>
      <c r="J52" s="5"/>
      <c r="K52" s="5"/>
    </row>
    <row r="53" spans="1:11" x14ac:dyDescent="0.2">
      <c r="A53" s="4" t="s">
        <v>512</v>
      </c>
      <c r="B53" s="5">
        <v>0</v>
      </c>
      <c r="C53" s="5">
        <v>0</v>
      </c>
      <c r="D53" s="5">
        <v>820.69744547093649</v>
      </c>
      <c r="E53" s="5">
        <v>557.78474342563572</v>
      </c>
      <c r="F53" s="5">
        <v>1136.5309566925082</v>
      </c>
      <c r="G53" s="5"/>
      <c r="H53" s="5"/>
      <c r="I53" s="5"/>
      <c r="J53" s="5"/>
      <c r="K53" s="5"/>
    </row>
    <row r="54" spans="1:11" x14ac:dyDescent="0.2">
      <c r="A54" s="4" t="s">
        <v>470</v>
      </c>
      <c r="B54" s="5">
        <v>35.51376868853</v>
      </c>
      <c r="C54" s="5">
        <v>6156.2127020785219</v>
      </c>
      <c r="D54" s="5">
        <v>428.12085659237903</v>
      </c>
      <c r="E54" s="5">
        <v>1629.7173370771025</v>
      </c>
      <c r="F54" s="5">
        <v>13557.60646611712</v>
      </c>
      <c r="G54" s="5"/>
      <c r="H54" s="5"/>
      <c r="I54" s="5"/>
      <c r="J54" s="5"/>
      <c r="K54" s="5"/>
    </row>
    <row r="55" spans="1:11" x14ac:dyDescent="0.2">
      <c r="A55" s="4" t="s">
        <v>789</v>
      </c>
      <c r="B55" s="5">
        <v>0</v>
      </c>
      <c r="C55" s="5">
        <v>2233.7627118644064</v>
      </c>
      <c r="D55" s="5">
        <v>0</v>
      </c>
      <c r="E55" s="5">
        <v>0</v>
      </c>
      <c r="F55" s="5">
        <v>0</v>
      </c>
      <c r="G55" s="5"/>
      <c r="H55" s="5"/>
      <c r="I55" s="5"/>
      <c r="J55" s="5"/>
      <c r="K55" s="5"/>
    </row>
    <row r="56" spans="1:11" x14ac:dyDescent="0.2">
      <c r="A56" s="4" t="s">
        <v>806</v>
      </c>
      <c r="B56" s="5">
        <v>182.37451132310645</v>
      </c>
      <c r="C56" s="5">
        <v>182.30145587296178</v>
      </c>
      <c r="D56" s="5">
        <v>173.75407305799999</v>
      </c>
      <c r="E56" s="5">
        <v>292.12598425196853</v>
      </c>
      <c r="F56" s="5">
        <v>0</v>
      </c>
      <c r="G56" s="5"/>
      <c r="H56" s="5"/>
      <c r="I56" s="5"/>
      <c r="J56" s="5"/>
      <c r="K56" s="5"/>
    </row>
    <row r="57" spans="1:11" x14ac:dyDescent="0.2">
      <c r="A57" s="4" t="s">
        <v>480</v>
      </c>
      <c r="B57" s="5">
        <v>629.74201030927838</v>
      </c>
      <c r="C57" s="5">
        <v>0</v>
      </c>
      <c r="D57" s="5">
        <v>263.0208696689769</v>
      </c>
      <c r="E57" s="5">
        <v>224.36903664159183</v>
      </c>
      <c r="F57" s="5">
        <v>836.13874125874133</v>
      </c>
      <c r="G57" s="5"/>
      <c r="H57" s="5"/>
      <c r="I57" s="5"/>
      <c r="J57" s="5"/>
      <c r="K57" s="5"/>
    </row>
    <row r="58" spans="1:11" x14ac:dyDescent="0.2">
      <c r="A58" s="4" t="s">
        <v>467</v>
      </c>
      <c r="B58" s="5">
        <v>252.33427001367752</v>
      </c>
      <c r="C58" s="5">
        <v>0</v>
      </c>
      <c r="D58" s="5">
        <v>299.66217271854873</v>
      </c>
      <c r="E58" s="5">
        <v>205646</v>
      </c>
      <c r="F58" s="5">
        <v>291.00000000000006</v>
      </c>
      <c r="G58" s="5"/>
      <c r="H58" s="5"/>
      <c r="I58" s="5"/>
      <c r="J58" s="5"/>
      <c r="K58" s="5"/>
    </row>
    <row r="59" spans="1:11" x14ac:dyDescent="0.2">
      <c r="A59" s="4" t="s">
        <v>807</v>
      </c>
      <c r="B59" s="5">
        <v>0</v>
      </c>
      <c r="C59" s="5">
        <v>0</v>
      </c>
      <c r="D59" s="5">
        <v>566.43051070967988</v>
      </c>
      <c r="E59" s="5">
        <v>0</v>
      </c>
      <c r="F59" s="5">
        <v>0</v>
      </c>
      <c r="G59" s="5"/>
      <c r="H59" s="5"/>
      <c r="I59" s="5"/>
      <c r="J59" s="5"/>
      <c r="K59" s="5"/>
    </row>
    <row r="60" spans="1:11" x14ac:dyDescent="0.2">
      <c r="A60" s="4" t="s">
        <v>808</v>
      </c>
      <c r="B60" s="5">
        <v>269.46712401055413</v>
      </c>
      <c r="C60" s="5">
        <v>267.3938666794644</v>
      </c>
      <c r="D60" s="5">
        <v>302.80115554888573</v>
      </c>
      <c r="E60" s="5">
        <v>390.30672456734146</v>
      </c>
      <c r="F60" s="5">
        <v>0</v>
      </c>
      <c r="G60" s="5"/>
      <c r="H60" s="5"/>
      <c r="I60" s="5"/>
      <c r="J60" s="5"/>
      <c r="K60" s="5"/>
    </row>
    <row r="61" spans="1:11" x14ac:dyDescent="0.2">
      <c r="A61" s="4" t="s">
        <v>504</v>
      </c>
      <c r="B61" s="5">
        <v>676.52313595602004</v>
      </c>
      <c r="C61" s="5">
        <v>397.89620087621643</v>
      </c>
      <c r="D61" s="5">
        <v>428.2941567447279</v>
      </c>
      <c r="E61" s="5">
        <v>1032.0433891799282</v>
      </c>
      <c r="F61" s="5">
        <v>557.31683273164754</v>
      </c>
      <c r="G61" s="5"/>
      <c r="H61" s="5"/>
      <c r="I61" s="5"/>
      <c r="J61" s="5"/>
      <c r="K61" s="5"/>
    </row>
    <row r="62" spans="1:11" x14ac:dyDescent="0.2">
      <c r="A62" s="4" t="s">
        <v>527</v>
      </c>
      <c r="B62" s="5">
        <v>237.22815773149406</v>
      </c>
      <c r="C62" s="5">
        <v>729.08108400747403</v>
      </c>
      <c r="D62" s="5">
        <v>332.88661395185318</v>
      </c>
      <c r="E62" s="5">
        <v>303.92900044105181</v>
      </c>
      <c r="F62" s="5">
        <v>216.51244541928608</v>
      </c>
      <c r="G62" s="5"/>
      <c r="H62" s="5"/>
      <c r="I62" s="5"/>
      <c r="J62" s="5"/>
      <c r="K62" s="5"/>
    </row>
    <row r="63" spans="1:11" x14ac:dyDescent="0.2">
      <c r="A63" s="4" t="s">
        <v>809</v>
      </c>
      <c r="B63" s="5">
        <v>2342.7035714285712</v>
      </c>
      <c r="C63" s="5">
        <v>0</v>
      </c>
      <c r="D63" s="5">
        <v>0</v>
      </c>
      <c r="E63" s="5">
        <v>0</v>
      </c>
      <c r="F63" s="5">
        <v>0</v>
      </c>
      <c r="G63" s="5"/>
      <c r="H63" s="5"/>
      <c r="I63" s="5"/>
      <c r="J63" s="5"/>
      <c r="K63" s="5"/>
    </row>
    <row r="64" spans="1:11" x14ac:dyDescent="0.2">
      <c r="A64" s="4" t="s">
        <v>810</v>
      </c>
      <c r="B64" s="5">
        <v>0</v>
      </c>
      <c r="C64" s="5">
        <v>0</v>
      </c>
      <c r="D64" s="5">
        <v>0</v>
      </c>
      <c r="E64" s="5">
        <v>5199.6081096647849</v>
      </c>
      <c r="F64" s="5">
        <v>0</v>
      </c>
      <c r="G64" s="5"/>
      <c r="H64" s="5"/>
      <c r="I64" s="5"/>
      <c r="J64" s="5"/>
      <c r="K64" s="5"/>
    </row>
    <row r="65" spans="1:11" x14ac:dyDescent="0.2">
      <c r="A65" s="4" t="s">
        <v>791</v>
      </c>
      <c r="B65" s="5">
        <v>1403.748</v>
      </c>
      <c r="C65" s="5">
        <v>0</v>
      </c>
      <c r="D65" s="5">
        <v>0</v>
      </c>
      <c r="E65" s="5">
        <v>0</v>
      </c>
      <c r="F65" s="5">
        <v>0</v>
      </c>
      <c r="G65" s="5"/>
      <c r="H65" s="5"/>
      <c r="I65" s="5"/>
      <c r="J65" s="5"/>
      <c r="K65" s="5"/>
    </row>
    <row r="66" spans="1:11" x14ac:dyDescent="0.2">
      <c r="A66" s="4" t="s">
        <v>435</v>
      </c>
      <c r="B66" s="5">
        <v>212.56627242360798</v>
      </c>
      <c r="C66" s="5">
        <v>277.6847307333519</v>
      </c>
      <c r="D66" s="5">
        <v>374.37995299277287</v>
      </c>
      <c r="E66" s="5">
        <v>263.60675180882271</v>
      </c>
      <c r="F66" s="5">
        <v>254.36332298282505</v>
      </c>
      <c r="G66" s="5"/>
      <c r="H66" s="5"/>
      <c r="I66" s="5"/>
      <c r="J66" s="5"/>
      <c r="K66" s="5"/>
    </row>
    <row r="67" spans="1:11" x14ac:dyDescent="0.2">
      <c r="A67" s="4" t="s">
        <v>505</v>
      </c>
      <c r="B67" s="5">
        <v>393.07788967356066</v>
      </c>
      <c r="C67" s="5">
        <v>430.49522449213987</v>
      </c>
      <c r="D67" s="5">
        <v>392.77584628170933</v>
      </c>
      <c r="E67" s="5">
        <v>421.19982724982543</v>
      </c>
      <c r="F67" s="5">
        <v>426.19067482763023</v>
      </c>
      <c r="G67" s="5"/>
      <c r="H67" s="5"/>
      <c r="I67" s="5"/>
      <c r="J67" s="5"/>
      <c r="K67" s="5"/>
    </row>
    <row r="68" spans="1:11" x14ac:dyDescent="0.2">
      <c r="A68" s="4" t="s">
        <v>548</v>
      </c>
      <c r="B68" s="5">
        <v>213118.33333333337</v>
      </c>
      <c r="C68" s="5">
        <v>68790.340236686403</v>
      </c>
      <c r="D68" s="5">
        <v>163409.23076923078</v>
      </c>
      <c r="E68" s="5">
        <v>0</v>
      </c>
      <c r="F68" s="5">
        <v>15606.979166666668</v>
      </c>
      <c r="G68" s="5"/>
      <c r="H68" s="5"/>
      <c r="I68" s="5"/>
      <c r="J68" s="5"/>
      <c r="K68" s="5"/>
    </row>
    <row r="69" spans="1:11" x14ac:dyDescent="0.2">
      <c r="A69" s="4" t="s">
        <v>517</v>
      </c>
      <c r="B69" s="5">
        <v>723.83841398190611</v>
      </c>
      <c r="C69" s="5">
        <v>516.71797017916754</v>
      </c>
      <c r="D69" s="5">
        <v>618.53800810205962</v>
      </c>
      <c r="E69" s="5">
        <v>618.97657964726659</v>
      </c>
      <c r="F69" s="5">
        <v>798.98110997997219</v>
      </c>
      <c r="G69" s="5"/>
      <c r="H69" s="5"/>
      <c r="I69" s="5"/>
      <c r="J69" s="5"/>
      <c r="K69" s="5"/>
    </row>
    <row r="70" spans="1:11" x14ac:dyDescent="0.2">
      <c r="A70" s="4" t="s">
        <v>499</v>
      </c>
      <c r="B70" s="5">
        <v>0</v>
      </c>
      <c r="C70" s="5">
        <v>177627.04453441294</v>
      </c>
      <c r="D70" s="5">
        <v>633.5924128953061</v>
      </c>
      <c r="E70" s="5">
        <v>0</v>
      </c>
      <c r="F70" s="5">
        <v>1600.0082118278315</v>
      </c>
      <c r="G70" s="5"/>
      <c r="H70" s="5"/>
      <c r="I70" s="5"/>
      <c r="J70" s="5"/>
      <c r="K70" s="5"/>
    </row>
    <row r="71" spans="1:11" x14ac:dyDescent="0.2">
      <c r="A71" s="4" t="s">
        <v>519</v>
      </c>
      <c r="B71" s="5">
        <v>1016.4659943623428</v>
      </c>
      <c r="C71" s="5">
        <v>0</v>
      </c>
      <c r="D71" s="5">
        <v>3209.2654988897893</v>
      </c>
      <c r="E71" s="5">
        <v>2244.3549811347998</v>
      </c>
      <c r="F71" s="5">
        <v>1169.936237849734</v>
      </c>
      <c r="G71" s="5"/>
      <c r="H71" s="5"/>
      <c r="I71" s="5"/>
      <c r="J71" s="5"/>
      <c r="K71" s="5"/>
    </row>
    <row r="72" spans="1:11" x14ac:dyDescent="0.2">
      <c r="A72" s="4" t="s">
        <v>481</v>
      </c>
      <c r="B72" s="5">
        <v>613.80301555907067</v>
      </c>
      <c r="C72" s="5">
        <v>498.00354513092265</v>
      </c>
      <c r="D72" s="5">
        <v>711.40413169254225</v>
      </c>
      <c r="E72" s="5">
        <v>723.78155555042838</v>
      </c>
      <c r="F72" s="5">
        <v>895.33925126609972</v>
      </c>
      <c r="G72" s="5"/>
      <c r="H72" s="5"/>
      <c r="I72" s="5"/>
      <c r="J72" s="5"/>
      <c r="K72" s="5"/>
    </row>
    <row r="73" spans="1:11" x14ac:dyDescent="0.2">
      <c r="A73" s="4" t="s">
        <v>493</v>
      </c>
      <c r="B73" s="5">
        <v>0</v>
      </c>
      <c r="C73" s="5">
        <v>0</v>
      </c>
      <c r="D73" s="5">
        <v>0</v>
      </c>
      <c r="E73" s="5">
        <v>0</v>
      </c>
      <c r="F73" s="5">
        <v>1803.2786885245903</v>
      </c>
      <c r="G73" s="5"/>
      <c r="H73" s="5"/>
      <c r="I73" s="5"/>
      <c r="J73" s="5"/>
      <c r="K73" s="5"/>
    </row>
    <row r="74" spans="1:11" x14ac:dyDescent="0.2">
      <c r="A74" s="4" t="s">
        <v>468</v>
      </c>
      <c r="B74" s="5">
        <v>2677.9287747576777</v>
      </c>
      <c r="C74" s="5">
        <v>75.429051839886611</v>
      </c>
      <c r="D74" s="5">
        <v>2745.3689449831036</v>
      </c>
      <c r="E74" s="5">
        <v>35.72058810608398</v>
      </c>
      <c r="F74" s="5">
        <v>1270.6652652933785</v>
      </c>
      <c r="G74" s="5"/>
      <c r="H74" s="5"/>
      <c r="I74" s="5"/>
      <c r="J74" s="5"/>
      <c r="K74" s="5"/>
    </row>
    <row r="75" spans="1:11" x14ac:dyDescent="0.2">
      <c r="A75" s="4" t="s">
        <v>540</v>
      </c>
      <c r="B75" s="5">
        <v>169.50112219390138</v>
      </c>
      <c r="C75" s="5">
        <v>143.44450581395353</v>
      </c>
      <c r="D75" s="5">
        <v>0</v>
      </c>
      <c r="E75" s="5">
        <v>169.12521290666362</v>
      </c>
      <c r="F75" s="5">
        <v>544.68212129922392</v>
      </c>
      <c r="G75" s="5"/>
      <c r="H75" s="5"/>
      <c r="I75" s="5"/>
      <c r="J75" s="5"/>
      <c r="K75" s="5"/>
    </row>
    <row r="76" spans="1:11" x14ac:dyDescent="0.2">
      <c r="A76" s="4" t="s">
        <v>542</v>
      </c>
      <c r="B76" s="5">
        <v>797.27024325224932</v>
      </c>
      <c r="C76" s="5">
        <v>9231.2528984387081</v>
      </c>
      <c r="D76" s="5">
        <v>757.96156294763637</v>
      </c>
      <c r="E76" s="5">
        <v>389962.17254901968</v>
      </c>
      <c r="F76" s="5">
        <v>233.04768253745482</v>
      </c>
      <c r="G76" s="5"/>
      <c r="H76" s="5"/>
      <c r="I76" s="5"/>
      <c r="J76" s="5"/>
      <c r="K76" s="5"/>
    </row>
    <row r="77" spans="1:11" x14ac:dyDescent="0.2">
      <c r="A77" s="4" t="s">
        <v>494</v>
      </c>
      <c r="B77" s="5">
        <v>726.1029621190545</v>
      </c>
      <c r="C77" s="5">
        <v>378.6641293182679</v>
      </c>
      <c r="D77" s="5">
        <v>299.45515031083949</v>
      </c>
      <c r="E77" s="5">
        <v>1193.0004747693977</v>
      </c>
      <c r="F77" s="5">
        <v>0</v>
      </c>
      <c r="G77" s="5"/>
      <c r="H77" s="5"/>
      <c r="I77" s="5"/>
      <c r="J77" s="5"/>
      <c r="K77" s="5"/>
    </row>
    <row r="78" spans="1:11" x14ac:dyDescent="0.2">
      <c r="A78" s="4" t="s">
        <v>515</v>
      </c>
      <c r="B78" s="5">
        <v>222.86973034561336</v>
      </c>
      <c r="C78" s="5">
        <v>264.30180772187373</v>
      </c>
      <c r="D78" s="5">
        <v>0</v>
      </c>
      <c r="E78" s="5">
        <v>246.92346401939702</v>
      </c>
      <c r="F78" s="5">
        <v>266.78606614937792</v>
      </c>
      <c r="G78" s="5"/>
      <c r="H78" s="5"/>
      <c r="I78" s="5"/>
      <c r="J78" s="5"/>
      <c r="K78" s="5"/>
    </row>
    <row r="79" spans="1:11" x14ac:dyDescent="0.2">
      <c r="A79" s="4" t="s">
        <v>529</v>
      </c>
      <c r="B79" s="5">
        <v>226.26550595324315</v>
      </c>
      <c r="C79" s="5">
        <v>181.34624819624821</v>
      </c>
      <c r="D79" s="5">
        <v>86.583530658025936</v>
      </c>
      <c r="E79" s="5">
        <v>227.66383333333332</v>
      </c>
      <c r="F79" s="5">
        <v>292.88743342138315</v>
      </c>
      <c r="G79" s="5"/>
      <c r="H79" s="5"/>
      <c r="I79" s="5"/>
      <c r="J79" s="5"/>
      <c r="K79" s="5"/>
    </row>
    <row r="80" spans="1:11" x14ac:dyDescent="0.2">
      <c r="A80" s="4" t="s">
        <v>490</v>
      </c>
      <c r="B80" s="5">
        <v>321.72210592226679</v>
      </c>
      <c r="C80" s="5">
        <v>255.1501045646713</v>
      </c>
      <c r="D80" s="5">
        <v>302.65257226249537</v>
      </c>
      <c r="E80" s="5">
        <v>373.99659738316529</v>
      </c>
      <c r="F80" s="5">
        <v>272.49468396797033</v>
      </c>
      <c r="G80" s="5"/>
      <c r="H80" s="5"/>
      <c r="I80" s="5"/>
      <c r="J80" s="5"/>
      <c r="K80" s="5"/>
    </row>
    <row r="81" spans="1:11" x14ac:dyDescent="0.2">
      <c r="A81" s="4" t="s">
        <v>479</v>
      </c>
      <c r="B81" s="5">
        <v>0</v>
      </c>
      <c r="C81" s="5">
        <v>331.93083845478486</v>
      </c>
      <c r="D81" s="5">
        <v>244.89060000000001</v>
      </c>
      <c r="E81" s="5">
        <v>47.298438067562657</v>
      </c>
      <c r="F81" s="5">
        <v>259.32964478333645</v>
      </c>
      <c r="G81" s="5"/>
      <c r="H81" s="5"/>
      <c r="I81" s="5"/>
      <c r="J81" s="5"/>
      <c r="K81" s="5"/>
    </row>
    <row r="82" spans="1:11" x14ac:dyDescent="0.2">
      <c r="A82" s="4" t="s">
        <v>811</v>
      </c>
      <c r="B82" s="5">
        <v>189.48517985611511</v>
      </c>
      <c r="C82" s="5">
        <v>1008.7078651685392</v>
      </c>
      <c r="D82" s="5">
        <v>0</v>
      </c>
      <c r="E82" s="5">
        <v>0</v>
      </c>
      <c r="F82" s="5">
        <v>0</v>
      </c>
      <c r="G82" s="5"/>
      <c r="H82" s="5"/>
      <c r="I82" s="5"/>
      <c r="J82" s="5"/>
      <c r="K82" s="5"/>
    </row>
    <row r="83" spans="1:11" x14ac:dyDescent="0.2">
      <c r="A83" s="4" t="s">
        <v>462</v>
      </c>
      <c r="B83" s="5">
        <v>264.19175381170874</v>
      </c>
      <c r="C83" s="5">
        <v>231.47757067655496</v>
      </c>
      <c r="D83" s="5">
        <v>299.31309431797717</v>
      </c>
      <c r="E83" s="5">
        <v>224.83029998561162</v>
      </c>
      <c r="F83" s="5">
        <v>304.79615090942121</v>
      </c>
      <c r="G83" s="5"/>
      <c r="H83" s="5"/>
      <c r="I83" s="5"/>
      <c r="J83" s="5"/>
      <c r="K83" s="5"/>
    </row>
    <row r="84" spans="1:11" x14ac:dyDescent="0.2">
      <c r="A84" s="4" t="s">
        <v>538</v>
      </c>
      <c r="B84" s="5">
        <v>7220.4239290989653</v>
      </c>
      <c r="C84" s="5">
        <v>602.49216300940441</v>
      </c>
      <c r="D84" s="5">
        <v>3618.7568306010926</v>
      </c>
      <c r="E84" s="5">
        <v>17167.749999999996</v>
      </c>
      <c r="F84" s="5">
        <v>7279.4108828428662</v>
      </c>
      <c r="G84" s="5"/>
      <c r="H84" s="5"/>
      <c r="I84" s="5"/>
      <c r="J84" s="5"/>
      <c r="K84" s="5"/>
    </row>
    <row r="85" spans="1:11" x14ac:dyDescent="0.2">
      <c r="A85" s="4" t="s">
        <v>812</v>
      </c>
      <c r="B85" s="5">
        <v>169.26666666666668</v>
      </c>
      <c r="C85" s="5">
        <v>0</v>
      </c>
      <c r="D85" s="5">
        <v>0</v>
      </c>
      <c r="E85" s="5">
        <v>0</v>
      </c>
      <c r="F85" s="5">
        <v>0</v>
      </c>
      <c r="G85" s="5"/>
      <c r="H85" s="5"/>
      <c r="I85" s="5"/>
      <c r="J85" s="5"/>
      <c r="K85" s="5"/>
    </row>
    <row r="86" spans="1:11" x14ac:dyDescent="0.2">
      <c r="A86" s="4" t="s">
        <v>541</v>
      </c>
      <c r="B86" s="5">
        <v>3623.188405797101</v>
      </c>
      <c r="C86" s="5">
        <v>11666.961538461541</v>
      </c>
      <c r="D86" s="5">
        <v>0</v>
      </c>
      <c r="E86" s="5">
        <v>0</v>
      </c>
      <c r="F86" s="5">
        <v>3783.1655629139073</v>
      </c>
      <c r="G86" s="5"/>
      <c r="H86" s="5"/>
      <c r="I86" s="5"/>
      <c r="J86" s="5"/>
      <c r="K86" s="5"/>
    </row>
    <row r="87" spans="1:11" x14ac:dyDescent="0.2">
      <c r="A87" s="4" t="s">
        <v>438</v>
      </c>
      <c r="B87" s="5">
        <v>427.43416725950368</v>
      </c>
      <c r="C87" s="5">
        <v>438.64359954698909</v>
      </c>
      <c r="D87" s="5">
        <v>437.46616514087839</v>
      </c>
      <c r="E87" s="5">
        <v>318.02758463607665</v>
      </c>
      <c r="F87" s="5">
        <v>438.22355718381567</v>
      </c>
      <c r="G87" s="5"/>
      <c r="H87" s="5"/>
      <c r="I87" s="5"/>
      <c r="J87" s="5"/>
      <c r="K87" s="5"/>
    </row>
    <row r="88" spans="1:11" x14ac:dyDescent="0.2">
      <c r="A88" s="4" t="s">
        <v>455</v>
      </c>
      <c r="B88" s="5">
        <v>2112.6619105511841</v>
      </c>
      <c r="C88" s="5">
        <v>685.67528769165335</v>
      </c>
      <c r="D88" s="5">
        <v>502.85398944866597</v>
      </c>
      <c r="E88" s="5">
        <v>8562.1235365739449</v>
      </c>
      <c r="F88" s="5">
        <v>2465.6572351632367</v>
      </c>
      <c r="G88" s="5"/>
      <c r="H88" s="5"/>
      <c r="I88" s="5"/>
      <c r="J88" s="5"/>
      <c r="K88" s="5"/>
    </row>
    <row r="89" spans="1:11" x14ac:dyDescent="0.2">
      <c r="A89" s="4" t="s">
        <v>491</v>
      </c>
      <c r="B89" s="5">
        <v>429.67009576105278</v>
      </c>
      <c r="C89" s="5">
        <v>706.00671386849524</v>
      </c>
      <c r="D89" s="5">
        <v>653.25211685311262</v>
      </c>
      <c r="E89" s="5">
        <v>300.8870973034019</v>
      </c>
      <c r="F89" s="5">
        <v>113.71140370694413</v>
      </c>
      <c r="G89" s="5"/>
      <c r="H89" s="5"/>
      <c r="I89" s="5"/>
      <c r="J89" s="5"/>
      <c r="K89" s="5"/>
    </row>
    <row r="90" spans="1:11" x14ac:dyDescent="0.2">
      <c r="A90" s="4" t="s">
        <v>532</v>
      </c>
      <c r="B90" s="5">
        <v>0</v>
      </c>
      <c r="C90" s="5">
        <v>0</v>
      </c>
      <c r="D90" s="5">
        <v>0</v>
      </c>
      <c r="E90" s="5">
        <v>0</v>
      </c>
      <c r="F90" s="5">
        <v>3593.146521374686</v>
      </c>
      <c r="G90" s="5"/>
      <c r="H90" s="5"/>
      <c r="I90" s="5"/>
      <c r="J90" s="5"/>
      <c r="K90" s="5"/>
    </row>
    <row r="91" spans="1:11" x14ac:dyDescent="0.2">
      <c r="A91" s="4" t="s">
        <v>508</v>
      </c>
      <c r="B91" s="5">
        <v>5338.0867239495938</v>
      </c>
      <c r="C91" s="5">
        <v>1883.6474475252653</v>
      </c>
      <c r="D91" s="5">
        <v>2465.2102983829313</v>
      </c>
      <c r="E91" s="5">
        <v>12074.001474358834</v>
      </c>
      <c r="F91" s="5">
        <v>863.97563435721008</v>
      </c>
      <c r="G91" s="5"/>
      <c r="H91" s="5"/>
      <c r="I91" s="5"/>
      <c r="J91" s="5"/>
      <c r="K91" s="5"/>
    </row>
    <row r="92" spans="1:11" x14ac:dyDescent="0.2">
      <c r="A92" s="4" t="s">
        <v>482</v>
      </c>
      <c r="B92" s="5">
        <v>567.31742031418594</v>
      </c>
      <c r="C92" s="5">
        <v>558.48953260269411</v>
      </c>
      <c r="D92" s="5">
        <v>563.55063936485249</v>
      </c>
      <c r="E92" s="5">
        <v>576.55377003144122</v>
      </c>
      <c r="F92" s="5">
        <v>561.73457042635562</v>
      </c>
      <c r="G92" s="5"/>
      <c r="H92" s="5"/>
      <c r="I92" s="5"/>
      <c r="J92" s="5"/>
      <c r="K92" s="5"/>
    </row>
    <row r="93" spans="1:11" x14ac:dyDescent="0.2">
      <c r="A93" s="4" t="s">
        <v>522</v>
      </c>
      <c r="B93" s="5">
        <v>351.67669310399066</v>
      </c>
      <c r="C93" s="5">
        <v>229.74419097621509</v>
      </c>
      <c r="D93" s="5">
        <v>15340.348516682076</v>
      </c>
      <c r="E93" s="5">
        <v>632247.71084337344</v>
      </c>
      <c r="F93" s="5">
        <v>1202.2483522885891</v>
      </c>
      <c r="G93" s="5"/>
      <c r="H93" s="5"/>
      <c r="I93" s="5"/>
      <c r="J93" s="5"/>
      <c r="K93" s="5"/>
    </row>
    <row r="94" spans="1:11" x14ac:dyDescent="0.2">
      <c r="A94" s="4" t="s">
        <v>514</v>
      </c>
      <c r="B94" s="5">
        <v>527.24247226624414</v>
      </c>
      <c r="C94" s="5">
        <v>0</v>
      </c>
      <c r="D94" s="5">
        <v>522.22047999999995</v>
      </c>
      <c r="E94" s="5">
        <v>522.25727332457291</v>
      </c>
      <c r="F94" s="5">
        <v>571.67177914110437</v>
      </c>
      <c r="G94" s="5"/>
      <c r="H94" s="5"/>
      <c r="I94" s="5"/>
      <c r="J94" s="5"/>
      <c r="K94" s="5"/>
    </row>
    <row r="95" spans="1:11" x14ac:dyDescent="0.2">
      <c r="A95" s="4" t="s">
        <v>509</v>
      </c>
      <c r="B95" s="5">
        <v>156</v>
      </c>
      <c r="C95" s="5">
        <v>177.9754705240384</v>
      </c>
      <c r="D95" s="5">
        <v>202.28337524129319</v>
      </c>
      <c r="E95" s="5">
        <v>212.20468221921055</v>
      </c>
      <c r="F95" s="5">
        <v>247.53063516788322</v>
      </c>
      <c r="G95" s="5"/>
      <c r="H95" s="5"/>
      <c r="I95" s="5"/>
      <c r="J95" s="5"/>
      <c r="K95" s="5"/>
    </row>
    <row r="96" spans="1:11" x14ac:dyDescent="0.2">
      <c r="A96" s="4" t="s">
        <v>528</v>
      </c>
      <c r="B96" s="5">
        <v>0</v>
      </c>
      <c r="C96" s="5">
        <v>14943.130879345605</v>
      </c>
      <c r="D96" s="5">
        <v>567.45989882330207</v>
      </c>
      <c r="E96" s="5">
        <v>572.71903678869762</v>
      </c>
      <c r="F96" s="5">
        <v>564.85679012345679</v>
      </c>
      <c r="G96" s="5"/>
      <c r="H96" s="5"/>
      <c r="I96" s="5"/>
      <c r="J96" s="5"/>
      <c r="K96" s="5"/>
    </row>
    <row r="97" spans="1:11" x14ac:dyDescent="0.2">
      <c r="A97" s="4" t="s">
        <v>439</v>
      </c>
      <c r="B97" s="5">
        <v>38.531594423041021</v>
      </c>
      <c r="C97" s="5">
        <v>49.100767030788511</v>
      </c>
      <c r="D97" s="5">
        <v>43.269276049642599</v>
      </c>
      <c r="E97" s="5">
        <v>25.760726254866931</v>
      </c>
      <c r="F97" s="5">
        <v>120.53074886699737</v>
      </c>
      <c r="G97" s="5"/>
      <c r="H97" s="5"/>
      <c r="I97" s="5"/>
      <c r="J97" s="5"/>
      <c r="K97" s="5"/>
    </row>
    <row r="98" spans="1:11" x14ac:dyDescent="0.2">
      <c r="A98" s="4" t="s">
        <v>448</v>
      </c>
      <c r="B98" s="5">
        <v>183.37349786932239</v>
      </c>
      <c r="C98" s="5">
        <v>119.21352644480679</v>
      </c>
      <c r="D98" s="5">
        <v>167.0581799999417</v>
      </c>
      <c r="E98" s="5">
        <v>249.02695180875503</v>
      </c>
      <c r="F98" s="5">
        <v>247.00052896046029</v>
      </c>
      <c r="G98" s="5"/>
      <c r="H98" s="5"/>
      <c r="I98" s="5"/>
      <c r="J98" s="5"/>
      <c r="K98" s="5"/>
    </row>
    <row r="99" spans="1:11" x14ac:dyDescent="0.2">
      <c r="A99" s="4" t="s">
        <v>547</v>
      </c>
      <c r="B99" s="5">
        <v>6</v>
      </c>
      <c r="C99" s="5">
        <v>10.541642857142858</v>
      </c>
      <c r="D99" s="5">
        <v>25.450243902439027</v>
      </c>
      <c r="E99" s="5">
        <v>34.133774834437091</v>
      </c>
      <c r="F99" s="5">
        <v>34.295232815964525</v>
      </c>
      <c r="G99" s="5"/>
      <c r="H99" s="5"/>
      <c r="I99" s="5"/>
      <c r="J99" s="5"/>
      <c r="K99" s="5"/>
    </row>
    <row r="100" spans="1:11" x14ac:dyDescent="0.2">
      <c r="A100" s="4" t="s">
        <v>459</v>
      </c>
      <c r="B100" s="5">
        <v>32.187383628386414</v>
      </c>
      <c r="C100" s="5">
        <v>34.06346389789141</v>
      </c>
      <c r="D100" s="5">
        <v>397.96018419140393</v>
      </c>
      <c r="E100" s="5">
        <v>575.08069730968748</v>
      </c>
      <c r="F100" s="5">
        <v>260.66302132773825</v>
      </c>
      <c r="G100" s="5"/>
      <c r="H100" s="5"/>
      <c r="I100" s="5"/>
      <c r="J100" s="5"/>
      <c r="K100" s="5"/>
    </row>
    <row r="101" spans="1:11" x14ac:dyDescent="0.2">
      <c r="A101" s="4" t="s">
        <v>521</v>
      </c>
      <c r="B101" s="5">
        <v>652.73416409564209</v>
      </c>
      <c r="C101" s="5">
        <v>0</v>
      </c>
      <c r="D101" s="5">
        <v>552.41252587456904</v>
      </c>
      <c r="E101" s="5">
        <v>550</v>
      </c>
      <c r="F101" s="5">
        <v>572.26101888952496</v>
      </c>
      <c r="G101" s="5"/>
      <c r="H101" s="5"/>
      <c r="I101" s="5"/>
      <c r="J101" s="5"/>
      <c r="K101" s="5"/>
    </row>
    <row r="102" spans="1:11" x14ac:dyDescent="0.2">
      <c r="A102" s="4" t="s">
        <v>469</v>
      </c>
      <c r="B102" s="5">
        <v>558.7433300119302</v>
      </c>
      <c r="C102" s="5">
        <v>551.11126874332672</v>
      </c>
      <c r="D102" s="5">
        <v>554.77544935257902</v>
      </c>
      <c r="E102" s="5">
        <v>551.47725959151933</v>
      </c>
      <c r="F102" s="5">
        <v>577.50001308557967</v>
      </c>
      <c r="G102" s="5"/>
      <c r="H102" s="5"/>
      <c r="I102" s="5"/>
      <c r="J102" s="5"/>
      <c r="K102" s="5"/>
    </row>
    <row r="103" spans="1:11" x14ac:dyDescent="0.2">
      <c r="A103" s="4" t="s">
        <v>793</v>
      </c>
      <c r="B103" s="5">
        <v>0</v>
      </c>
      <c r="C103" s="5">
        <v>0</v>
      </c>
      <c r="D103" s="5">
        <v>54846.26666666667</v>
      </c>
      <c r="E103" s="5">
        <v>0</v>
      </c>
      <c r="F103" s="5">
        <v>0</v>
      </c>
      <c r="G103" s="5"/>
      <c r="H103" s="5"/>
      <c r="I103" s="5"/>
      <c r="J103" s="5"/>
      <c r="K103" s="5"/>
    </row>
    <row r="104" spans="1:11" x14ac:dyDescent="0.2">
      <c r="A104" s="4" t="s">
        <v>534</v>
      </c>
      <c r="B104" s="5">
        <v>573.68225686711207</v>
      </c>
      <c r="C104" s="5">
        <v>0</v>
      </c>
      <c r="D104" s="5">
        <v>0</v>
      </c>
      <c r="E104" s="5">
        <v>0</v>
      </c>
      <c r="F104" s="5">
        <v>588.45875939849623</v>
      </c>
      <c r="G104" s="5"/>
      <c r="H104" s="5"/>
      <c r="I104" s="5"/>
      <c r="J104" s="5"/>
      <c r="K104" s="5"/>
    </row>
    <row r="105" spans="1:11" x14ac:dyDescent="0.2">
      <c r="A105" s="4" t="s">
        <v>502</v>
      </c>
      <c r="B105" s="5">
        <v>185.77790662114762</v>
      </c>
      <c r="C105" s="5">
        <v>246.01629996855954</v>
      </c>
      <c r="D105" s="5">
        <v>268.32930263678668</v>
      </c>
      <c r="E105" s="5">
        <v>267.09018468433572</v>
      </c>
      <c r="F105" s="5">
        <v>301.80233881719818</v>
      </c>
      <c r="G105" s="5"/>
      <c r="H105" s="5"/>
      <c r="I105" s="5"/>
      <c r="J105" s="5"/>
      <c r="K105" s="5"/>
    </row>
    <row r="106" spans="1:11" x14ac:dyDescent="0.2">
      <c r="A106" s="4" t="s">
        <v>507</v>
      </c>
      <c r="B106" s="5">
        <v>0</v>
      </c>
      <c r="C106" s="5">
        <v>298.33393263813974</v>
      </c>
      <c r="D106" s="5">
        <v>0</v>
      </c>
      <c r="E106" s="5">
        <v>0</v>
      </c>
      <c r="F106" s="5">
        <v>2976.4154005766623</v>
      </c>
      <c r="G106" s="5"/>
      <c r="H106" s="5"/>
      <c r="I106" s="5"/>
      <c r="J106" s="5"/>
      <c r="K106" s="5"/>
    </row>
    <row r="107" spans="1:11" x14ac:dyDescent="0.2">
      <c r="A107" s="4" t="s">
        <v>813</v>
      </c>
      <c r="B107" s="5">
        <v>0</v>
      </c>
      <c r="C107" s="5">
        <v>0</v>
      </c>
      <c r="D107" s="5">
        <v>547.39013855775545</v>
      </c>
      <c r="E107" s="5">
        <v>0</v>
      </c>
      <c r="F107" s="5">
        <v>0</v>
      </c>
      <c r="G107" s="5"/>
      <c r="H107" s="5"/>
      <c r="I107" s="5"/>
      <c r="J107" s="5"/>
      <c r="K107" s="5"/>
    </row>
    <row r="108" spans="1:11" x14ac:dyDescent="0.2">
      <c r="A108" s="4" t="s">
        <v>444</v>
      </c>
      <c r="B108" s="5">
        <v>774.83467925247749</v>
      </c>
      <c r="C108" s="5">
        <v>438.85312312718315</v>
      </c>
      <c r="D108" s="5">
        <v>292.72834775066292</v>
      </c>
      <c r="E108" s="5">
        <v>944.73437082758369</v>
      </c>
      <c r="F108" s="5">
        <v>284.61917903887246</v>
      </c>
      <c r="G108" s="5"/>
      <c r="H108" s="5"/>
      <c r="I108" s="5"/>
      <c r="J108" s="5"/>
      <c r="K108" s="5"/>
    </row>
    <row r="109" spans="1:11" x14ac:dyDescent="0.2">
      <c r="A109" s="4" t="s">
        <v>814</v>
      </c>
      <c r="B109" s="5">
        <v>0</v>
      </c>
      <c r="C109" s="5">
        <v>367.81338247971223</v>
      </c>
      <c r="D109" s="5">
        <v>59176.086956521744</v>
      </c>
      <c r="E109" s="5">
        <v>0</v>
      </c>
      <c r="F109" s="5">
        <v>0</v>
      </c>
      <c r="G109" s="5"/>
      <c r="H109" s="5"/>
      <c r="I109" s="5"/>
      <c r="J109" s="5"/>
      <c r="K109" s="5"/>
    </row>
    <row r="110" spans="1:11" x14ac:dyDescent="0.2">
      <c r="A110" s="4" t="s">
        <v>465</v>
      </c>
      <c r="B110" s="5">
        <v>396.76695325938528</v>
      </c>
      <c r="C110" s="5">
        <v>443.19018534533831</v>
      </c>
      <c r="D110" s="5">
        <v>416.45384067667754</v>
      </c>
      <c r="E110" s="5">
        <v>405.97164768214571</v>
      </c>
      <c r="F110" s="5">
        <v>432.50162055305583</v>
      </c>
      <c r="G110" s="5"/>
      <c r="H110" s="5"/>
      <c r="I110" s="5"/>
      <c r="J110" s="5"/>
      <c r="K110" s="5"/>
    </row>
    <row r="111" spans="1:11" x14ac:dyDescent="0.2">
      <c r="A111" s="4" t="s">
        <v>511</v>
      </c>
      <c r="B111" s="5">
        <v>629.24286658548476</v>
      </c>
      <c r="C111" s="5">
        <v>446.34006810767937</v>
      </c>
      <c r="D111" s="5">
        <v>361.91464741315036</v>
      </c>
      <c r="E111" s="5">
        <v>323.31710626371841</v>
      </c>
      <c r="F111" s="5">
        <v>703.80702840498179</v>
      </c>
      <c r="G111" s="5"/>
      <c r="H111" s="5"/>
      <c r="I111" s="5"/>
      <c r="J111" s="5"/>
      <c r="K111" s="5"/>
    </row>
    <row r="112" spans="1:11" x14ac:dyDescent="0.2">
      <c r="A112" s="4" t="s">
        <v>815</v>
      </c>
      <c r="B112" s="5">
        <v>0</v>
      </c>
      <c r="C112" s="5">
        <v>4222.687909836066</v>
      </c>
      <c r="D112" s="5">
        <v>1644.1548000000003</v>
      </c>
      <c r="E112" s="5">
        <v>676.82272035584685</v>
      </c>
      <c r="F112" s="5">
        <v>0</v>
      </c>
      <c r="G112" s="5"/>
      <c r="H112" s="5"/>
      <c r="I112" s="5"/>
      <c r="J112" s="5"/>
      <c r="K112" s="5"/>
    </row>
    <row r="113" spans="1:11" x14ac:dyDescent="0.2">
      <c r="A113" s="4" t="s">
        <v>816</v>
      </c>
      <c r="B113" s="5">
        <v>182.30149433572115</v>
      </c>
      <c r="C113" s="5">
        <v>0</v>
      </c>
      <c r="D113" s="5">
        <v>0</v>
      </c>
      <c r="E113" s="5">
        <v>881.63829113924044</v>
      </c>
      <c r="F113" s="5">
        <v>0</v>
      </c>
      <c r="G113" s="5"/>
      <c r="H113" s="5"/>
      <c r="I113" s="5"/>
      <c r="J113" s="5"/>
      <c r="K113" s="5"/>
    </row>
    <row r="114" spans="1:11" x14ac:dyDescent="0.2">
      <c r="A114" s="4" t="s">
        <v>526</v>
      </c>
      <c r="B114" s="5">
        <v>278.01374553112606</v>
      </c>
      <c r="C114" s="5">
        <v>263.9144461703907</v>
      </c>
      <c r="D114" s="5">
        <v>9754.8879255819684</v>
      </c>
      <c r="E114" s="5">
        <v>207.60586808363175</v>
      </c>
      <c r="F114" s="5">
        <v>268.79752365930597</v>
      </c>
      <c r="G114" s="5"/>
      <c r="H114" s="5"/>
      <c r="I114" s="5"/>
      <c r="J114" s="5"/>
      <c r="K114" s="5"/>
    </row>
    <row r="115" spans="1:11" x14ac:dyDescent="0.2">
      <c r="A115" s="4" t="s">
        <v>454</v>
      </c>
      <c r="B115" s="5">
        <v>466.0000112412045</v>
      </c>
      <c r="C115" s="5">
        <v>567.54151125023463</v>
      </c>
      <c r="D115" s="5">
        <v>584.12297971455075</v>
      </c>
      <c r="E115" s="5">
        <v>542.62978973820566</v>
      </c>
      <c r="F115" s="5">
        <v>440.32322924485004</v>
      </c>
      <c r="G115" s="5"/>
      <c r="H115" s="5"/>
      <c r="I115" s="5"/>
      <c r="J115" s="5"/>
      <c r="K115" s="5"/>
    </row>
    <row r="116" spans="1:11" x14ac:dyDescent="0.2">
      <c r="A116" s="4" t="s">
        <v>503</v>
      </c>
      <c r="B116" s="5">
        <v>198.98469764037719</v>
      </c>
      <c r="C116" s="5">
        <v>75.648443129621299</v>
      </c>
      <c r="D116" s="5">
        <v>191.43167538478289</v>
      </c>
      <c r="E116" s="5">
        <v>133.5017982584362</v>
      </c>
      <c r="F116" s="5">
        <v>187.00686346358785</v>
      </c>
      <c r="G116" s="5"/>
      <c r="H116" s="5"/>
      <c r="I116" s="5"/>
      <c r="J116" s="5"/>
      <c r="K116" s="5"/>
    </row>
    <row r="117" spans="1:11" x14ac:dyDescent="0.2">
      <c r="A117" s="4" t="s">
        <v>487</v>
      </c>
      <c r="B117" s="5">
        <v>1532.0117113713638</v>
      </c>
      <c r="C117" s="5">
        <v>451.99011648429229</v>
      </c>
      <c r="D117" s="5">
        <v>3525.6143958868893</v>
      </c>
      <c r="E117" s="5">
        <v>0</v>
      </c>
      <c r="F117" s="5">
        <v>714.44129032258058</v>
      </c>
      <c r="G117" s="5"/>
      <c r="H117" s="5"/>
      <c r="I117" s="5"/>
      <c r="J117" s="5"/>
      <c r="K117" s="5"/>
    </row>
    <row r="118" spans="1:11" x14ac:dyDescent="0.2">
      <c r="A118" s="4" t="s">
        <v>452</v>
      </c>
      <c r="B118" s="5">
        <v>208.94604204202329</v>
      </c>
      <c r="C118" s="5">
        <v>251.72982220346657</v>
      </c>
      <c r="D118" s="5">
        <v>200.20205744178125</v>
      </c>
      <c r="E118" s="5">
        <v>212.82709189373116</v>
      </c>
      <c r="F118" s="5">
        <v>236.38060654255602</v>
      </c>
      <c r="G118" s="5"/>
      <c r="H118" s="5"/>
      <c r="I118" s="5"/>
      <c r="J118" s="5"/>
      <c r="K118" s="5"/>
    </row>
    <row r="119" spans="1:11" x14ac:dyDescent="0.2">
      <c r="A119" s="4" t="s">
        <v>794</v>
      </c>
      <c r="B119" s="5">
        <v>354.85627177700354</v>
      </c>
      <c r="C119" s="5">
        <v>0</v>
      </c>
      <c r="D119" s="5">
        <v>0</v>
      </c>
      <c r="E119" s="5">
        <v>150</v>
      </c>
      <c r="F119" s="5">
        <v>0</v>
      </c>
      <c r="G119" s="5"/>
      <c r="H119" s="5"/>
      <c r="I119" s="5"/>
      <c r="J119" s="5"/>
      <c r="K119" s="5"/>
    </row>
    <row r="120" spans="1:11" x14ac:dyDescent="0.2">
      <c r="A120" s="4" t="s">
        <v>476</v>
      </c>
      <c r="B120" s="5">
        <v>257.33613488526458</v>
      </c>
      <c r="C120" s="5">
        <v>360.8905416714008</v>
      </c>
      <c r="D120" s="5">
        <v>337.87986781653984</v>
      </c>
      <c r="E120" s="5">
        <v>345.03544367277641</v>
      </c>
      <c r="F120" s="5">
        <v>323.32046303549856</v>
      </c>
      <c r="G120" s="5"/>
      <c r="H120" s="5"/>
      <c r="I120" s="5"/>
      <c r="J120" s="5"/>
      <c r="K120" s="5"/>
    </row>
    <row r="121" spans="1:11" x14ac:dyDescent="0.2">
      <c r="A121" s="4" t="s">
        <v>539</v>
      </c>
      <c r="B121" s="5">
        <v>459.15507997296686</v>
      </c>
      <c r="C121" s="5">
        <v>289.92714104796579</v>
      </c>
      <c r="D121" s="5">
        <v>212.23724412856185</v>
      </c>
      <c r="E121" s="5">
        <v>201.59691588785051</v>
      </c>
      <c r="F121" s="5">
        <v>207.79170758950065</v>
      </c>
      <c r="G121" s="5"/>
      <c r="H121" s="5"/>
      <c r="I121" s="5"/>
      <c r="J121" s="5"/>
      <c r="K121" s="5"/>
    </row>
    <row r="122" spans="1:11" x14ac:dyDescent="0.2">
      <c r="A122" s="4" t="s">
        <v>496</v>
      </c>
      <c r="B122" s="5">
        <v>197.72208754398577</v>
      </c>
      <c r="C122" s="5">
        <v>205.69243780498755</v>
      </c>
      <c r="D122" s="5">
        <v>299.89911845218762</v>
      </c>
      <c r="E122" s="5">
        <v>224.51245995650396</v>
      </c>
      <c r="F122" s="5">
        <v>207.38379482467158</v>
      </c>
      <c r="G122" s="5"/>
      <c r="H122" s="5"/>
      <c r="I122" s="5"/>
      <c r="J122" s="5"/>
      <c r="K122" s="5"/>
    </row>
    <row r="123" spans="1:11" x14ac:dyDescent="0.2">
      <c r="A123" s="4" t="s">
        <v>549</v>
      </c>
      <c r="B123" s="5">
        <v>0</v>
      </c>
      <c r="C123" s="5">
        <v>0</v>
      </c>
      <c r="D123" s="5">
        <v>0</v>
      </c>
      <c r="E123" s="5">
        <v>0</v>
      </c>
      <c r="F123" s="5">
        <v>1846.5909090909092</v>
      </c>
      <c r="G123" s="5"/>
      <c r="H123" s="5"/>
      <c r="I123" s="5"/>
      <c r="J123" s="5"/>
      <c r="K123" s="5"/>
    </row>
    <row r="124" spans="1:11" x14ac:dyDescent="0.2">
      <c r="A124" s="4" t="s">
        <v>551</v>
      </c>
      <c r="B124" s="5">
        <v>0</v>
      </c>
      <c r="C124" s="5">
        <v>0</v>
      </c>
      <c r="D124" s="5">
        <v>0</v>
      </c>
      <c r="E124" s="5">
        <v>0</v>
      </c>
      <c r="F124" s="5">
        <v>477.86885245901641</v>
      </c>
      <c r="G124" s="5"/>
      <c r="H124" s="5"/>
      <c r="I124" s="5"/>
      <c r="J124" s="5"/>
      <c r="K124" s="5"/>
    </row>
    <row r="125" spans="1:11" x14ac:dyDescent="0.2">
      <c r="A125" s="4" t="s">
        <v>536</v>
      </c>
      <c r="B125" s="5">
        <v>14935.022439024391</v>
      </c>
      <c r="C125" s="5">
        <v>2490.101472134595</v>
      </c>
      <c r="D125" s="5">
        <v>2324.2194386453261</v>
      </c>
      <c r="E125" s="5">
        <v>297.20020215633423</v>
      </c>
      <c r="F125" s="5">
        <v>876.55281355710167</v>
      </c>
      <c r="G125" s="5"/>
      <c r="H125" s="5"/>
      <c r="I125" s="5"/>
      <c r="J125" s="5"/>
      <c r="K125" s="5"/>
    </row>
    <row r="126" spans="1:11" x14ac:dyDescent="0.2">
      <c r="A126" s="4" t="s">
        <v>489</v>
      </c>
      <c r="B126" s="5">
        <v>4925.7603196676582</v>
      </c>
      <c r="C126" s="5">
        <v>10005.086761600582</v>
      </c>
      <c r="D126" s="5">
        <v>4136.1874654530866</v>
      </c>
      <c r="E126" s="5">
        <v>1045.7780472146255</v>
      </c>
      <c r="F126" s="5">
        <v>820.73329633830258</v>
      </c>
      <c r="G126" s="5"/>
      <c r="H126" s="5"/>
      <c r="I126" s="5"/>
      <c r="J126" s="5"/>
      <c r="K126" s="5"/>
    </row>
    <row r="127" spans="1:11" x14ac:dyDescent="0.2">
      <c r="A127" s="4" t="s">
        <v>492</v>
      </c>
      <c r="B127" s="5">
        <v>551.40198120281684</v>
      </c>
      <c r="C127" s="5">
        <v>457.83020244574953</v>
      </c>
      <c r="D127" s="5">
        <v>737.13700983426259</v>
      </c>
      <c r="E127" s="5">
        <v>416.57347695674696</v>
      </c>
      <c r="F127" s="5">
        <v>402.68251792431067</v>
      </c>
      <c r="G127" s="5"/>
      <c r="H127" s="5"/>
      <c r="I127" s="5"/>
      <c r="J127" s="5"/>
      <c r="K127" s="5"/>
    </row>
    <row r="128" spans="1:11" x14ac:dyDescent="0.2">
      <c r="A128" s="4" t="s">
        <v>543</v>
      </c>
      <c r="B128" s="5">
        <v>567.20860686921594</v>
      </c>
      <c r="C128" s="5">
        <v>6052.7379650796811</v>
      </c>
      <c r="D128" s="5">
        <v>2729.6742559963818</v>
      </c>
      <c r="E128" s="5">
        <v>5644.4091603053439</v>
      </c>
      <c r="F128" s="5">
        <v>209.08415767009788</v>
      </c>
      <c r="G128" s="5"/>
      <c r="H128" s="5"/>
      <c r="I128" s="5"/>
      <c r="J128" s="5"/>
      <c r="K128" s="5"/>
    </row>
    <row r="129" spans="1:11" x14ac:dyDescent="0.2">
      <c r="A129" s="4" t="s">
        <v>513</v>
      </c>
      <c r="B129" s="5">
        <v>5374.42383132554</v>
      </c>
      <c r="C129" s="5">
        <v>366.51871270980769</v>
      </c>
      <c r="D129" s="5">
        <v>442.53093076141198</v>
      </c>
      <c r="E129" s="5">
        <v>2465.9979508158822</v>
      </c>
      <c r="F129" s="5">
        <v>867.31308848763285</v>
      </c>
      <c r="G129" s="5"/>
      <c r="H129" s="5"/>
      <c r="I129" s="5"/>
      <c r="J129" s="5"/>
      <c r="K129" s="5"/>
    </row>
    <row r="130" spans="1:11" x14ac:dyDescent="0.2">
      <c r="A130" s="4" t="s">
        <v>486</v>
      </c>
      <c r="B130" s="5">
        <v>0</v>
      </c>
      <c r="C130" s="5">
        <v>0</v>
      </c>
      <c r="D130" s="5">
        <v>0</v>
      </c>
      <c r="E130" s="5">
        <v>618.57301455301445</v>
      </c>
      <c r="F130" s="5">
        <v>436.57992156862747</v>
      </c>
      <c r="G130" s="5"/>
      <c r="H130" s="5"/>
      <c r="I130" s="5"/>
      <c r="J130" s="5"/>
      <c r="K130" s="5"/>
    </row>
    <row r="131" spans="1:11" x14ac:dyDescent="0.2">
      <c r="A131" s="4" t="s">
        <v>531</v>
      </c>
      <c r="B131" s="5">
        <v>0</v>
      </c>
      <c r="C131" s="5">
        <v>3359.0819502074687</v>
      </c>
      <c r="D131" s="5">
        <v>331.35489975450082</v>
      </c>
      <c r="E131" s="5">
        <v>20493.788757015358</v>
      </c>
      <c r="F131" s="5">
        <v>551.69271717489255</v>
      </c>
      <c r="G131" s="5"/>
      <c r="H131" s="5"/>
      <c r="I131" s="5"/>
      <c r="J131" s="5"/>
      <c r="K131" s="5"/>
    </row>
    <row r="132" spans="1:11" x14ac:dyDescent="0.2">
      <c r="A132" s="4" t="s">
        <v>440</v>
      </c>
      <c r="B132" s="5">
        <v>0</v>
      </c>
      <c r="C132" s="5">
        <v>0</v>
      </c>
      <c r="D132" s="5">
        <v>0</v>
      </c>
      <c r="E132" s="5">
        <v>0</v>
      </c>
      <c r="F132" s="5">
        <v>7306.6503906249991</v>
      </c>
      <c r="G132" s="5"/>
      <c r="H132" s="5"/>
      <c r="I132" s="5"/>
      <c r="J132" s="5"/>
      <c r="K132" s="5"/>
    </row>
    <row r="133" spans="1:11" x14ac:dyDescent="0.2">
      <c r="A133" s="4" t="s">
        <v>501</v>
      </c>
      <c r="B133" s="5">
        <v>161.90498774798448</v>
      </c>
      <c r="C133" s="5">
        <v>293.02842020064406</v>
      </c>
      <c r="D133" s="5">
        <v>333.48689042079673</v>
      </c>
      <c r="E133" s="5">
        <v>280.12450255515779</v>
      </c>
      <c r="F133" s="5">
        <v>323.41839007739873</v>
      </c>
      <c r="G133" s="5"/>
      <c r="H133" s="5"/>
      <c r="I133" s="5"/>
      <c r="J133" s="5"/>
      <c r="K133" s="5"/>
    </row>
    <row r="134" spans="1:11" x14ac:dyDescent="0.2">
      <c r="A134" s="4" t="s">
        <v>817</v>
      </c>
      <c r="B134" s="5">
        <v>1840.8504132231405</v>
      </c>
      <c r="C134" s="5">
        <v>0</v>
      </c>
      <c r="D134" s="5">
        <v>0</v>
      </c>
      <c r="E134" s="5">
        <v>0</v>
      </c>
      <c r="F134" s="5">
        <v>0</v>
      </c>
      <c r="G134" s="5"/>
      <c r="H134" s="5"/>
      <c r="I134" s="5"/>
      <c r="J134" s="5"/>
      <c r="K134" s="5"/>
    </row>
    <row r="135" spans="1:11" x14ac:dyDescent="0.2">
      <c r="A135" s="4" t="s">
        <v>447</v>
      </c>
      <c r="B135" s="5">
        <v>186.00289537947754</v>
      </c>
      <c r="C135" s="5">
        <v>263.19481908183877</v>
      </c>
      <c r="D135" s="5">
        <v>173.52203105648078</v>
      </c>
      <c r="E135" s="5">
        <v>286.06565566288072</v>
      </c>
      <c r="F135" s="5">
        <v>273.99118090945876</v>
      </c>
      <c r="G135" s="5"/>
      <c r="H135" s="5"/>
      <c r="I135" s="5"/>
      <c r="J135" s="5"/>
      <c r="K135" s="5"/>
    </row>
    <row r="136" spans="1:11" x14ac:dyDescent="0.2">
      <c r="A136" s="4" t="s">
        <v>795</v>
      </c>
      <c r="B136" s="5">
        <v>41756.97549312612</v>
      </c>
      <c r="C136" s="5">
        <v>1216.6666666666665</v>
      </c>
      <c r="D136" s="5">
        <v>0</v>
      </c>
      <c r="E136" s="5">
        <v>0</v>
      </c>
      <c r="F136" s="5">
        <v>0</v>
      </c>
      <c r="G136" s="5"/>
      <c r="H136" s="5"/>
      <c r="I136" s="5"/>
      <c r="J136" s="5"/>
      <c r="K136" s="5"/>
    </row>
    <row r="137" spans="1:11" x14ac:dyDescent="0.2">
      <c r="A137" s="4" t="s">
        <v>506</v>
      </c>
      <c r="B137" s="5">
        <v>236.84377721264374</v>
      </c>
      <c r="C137" s="5">
        <v>55.949989460491885</v>
      </c>
      <c r="D137" s="5">
        <v>221.85635905534537</v>
      </c>
      <c r="E137" s="5">
        <v>264.12926044732171</v>
      </c>
      <c r="F137" s="5">
        <v>27.11681062842073</v>
      </c>
      <c r="G137" s="5"/>
      <c r="H137" s="5"/>
      <c r="I137" s="5"/>
      <c r="J137" s="5"/>
      <c r="K137" s="5"/>
    </row>
    <row r="138" spans="1:11" x14ac:dyDescent="0.2">
      <c r="A138" s="4" t="s">
        <v>550</v>
      </c>
      <c r="B138" s="5">
        <v>26.978125018181821</v>
      </c>
      <c r="C138" s="5">
        <v>0</v>
      </c>
      <c r="D138" s="5">
        <v>0</v>
      </c>
      <c r="E138" s="5">
        <v>0</v>
      </c>
      <c r="F138" s="5">
        <v>7629.8245614035086</v>
      </c>
      <c r="G138" s="5"/>
      <c r="H138" s="5"/>
      <c r="I138" s="5"/>
      <c r="J138" s="5"/>
      <c r="K138" s="5"/>
    </row>
    <row r="139" spans="1:11" x14ac:dyDescent="0.2">
      <c r="A139" s="4" t="s">
        <v>796</v>
      </c>
      <c r="B139" s="5">
        <v>345.05</v>
      </c>
      <c r="C139" s="5">
        <v>0</v>
      </c>
      <c r="D139" s="5">
        <v>0</v>
      </c>
      <c r="E139" s="5">
        <v>1285.0548653305523</v>
      </c>
      <c r="F139" s="5">
        <v>0</v>
      </c>
      <c r="G139" s="5"/>
      <c r="H139" s="5"/>
      <c r="I139" s="5"/>
      <c r="J139" s="5"/>
      <c r="K139" s="5"/>
    </row>
    <row r="140" spans="1:11" x14ac:dyDescent="0.2">
      <c r="A140" s="4" t="s">
        <v>451</v>
      </c>
      <c r="B140" s="5">
        <v>144.99094055137382</v>
      </c>
      <c r="C140" s="5">
        <v>179.64350608808488</v>
      </c>
      <c r="D140" s="5">
        <v>106.85901564942003</v>
      </c>
      <c r="E140" s="5">
        <v>75.469962498135999</v>
      </c>
      <c r="F140" s="5">
        <v>111.46534430215021</v>
      </c>
      <c r="G140" s="5"/>
      <c r="H140" s="5"/>
      <c r="I140" s="5"/>
      <c r="J140" s="5"/>
      <c r="K140" s="5"/>
    </row>
    <row r="141" spans="1:11" x14ac:dyDescent="0.2">
      <c r="A141" s="4" t="s">
        <v>437</v>
      </c>
      <c r="B141" s="5">
        <v>319.44865518404606</v>
      </c>
      <c r="C141" s="5">
        <v>311.48612130981911</v>
      </c>
      <c r="D141" s="5">
        <v>291.84621349117032</v>
      </c>
      <c r="E141" s="5">
        <v>545.87439290824909</v>
      </c>
      <c r="F141" s="5">
        <v>354.80615846621231</v>
      </c>
      <c r="G141" s="5"/>
      <c r="H141" s="5"/>
      <c r="I141" s="5"/>
      <c r="J141" s="5"/>
      <c r="K141" s="5"/>
    </row>
    <row r="142" spans="1:11" x14ac:dyDescent="0.2">
      <c r="A142" s="4" t="s">
        <v>533</v>
      </c>
      <c r="B142" s="5">
        <v>550</v>
      </c>
      <c r="C142" s="5">
        <v>571.01785714285711</v>
      </c>
      <c r="D142" s="5">
        <v>573.58932809149383</v>
      </c>
      <c r="E142" s="5">
        <v>0</v>
      </c>
      <c r="F142" s="5">
        <v>550</v>
      </c>
      <c r="G142" s="5"/>
      <c r="H142" s="5"/>
      <c r="I142" s="5"/>
      <c r="J142" s="5"/>
      <c r="K142" s="5"/>
    </row>
    <row r="143" spans="1:11" x14ac:dyDescent="0.2">
      <c r="A143" s="4" t="s">
        <v>442</v>
      </c>
      <c r="B143" s="5">
        <v>214.41843537840515</v>
      </c>
      <c r="C143" s="5">
        <v>1155.7331262272753</v>
      </c>
      <c r="D143" s="5">
        <v>970.73634858441335</v>
      </c>
      <c r="E143" s="5">
        <v>579.71499584203116</v>
      </c>
      <c r="F143" s="5">
        <v>910.10413939775015</v>
      </c>
      <c r="G143" s="5"/>
      <c r="H143" s="5"/>
      <c r="I143" s="5"/>
      <c r="J143" s="5"/>
      <c r="K143" s="5"/>
    </row>
    <row r="144" spans="1:11" ht="13.5" thickBot="1" x14ac:dyDescent="0.25">
      <c r="A144" s="4" t="s">
        <v>545</v>
      </c>
      <c r="B144" s="5">
        <v>52.034925925925926</v>
      </c>
      <c r="C144" s="5">
        <v>0</v>
      </c>
      <c r="D144" s="5">
        <v>52.034925925925926</v>
      </c>
      <c r="E144" s="5">
        <v>2604.1</v>
      </c>
      <c r="F144" s="5">
        <v>16605.41015625</v>
      </c>
      <c r="G144" s="5"/>
      <c r="H144" s="5"/>
      <c r="I144" s="5"/>
      <c r="J144" s="5"/>
      <c r="K144" s="5"/>
    </row>
    <row r="145" spans="1:11" s="3" customFormat="1" ht="13.5" thickBot="1" x14ac:dyDescent="0.25">
      <c r="A145" s="1" t="s">
        <v>588</v>
      </c>
      <c r="B145" s="2">
        <v>281.6195980972592</v>
      </c>
      <c r="C145" s="2">
        <v>309.71578796322035</v>
      </c>
      <c r="D145" s="2">
        <v>343.68267931439044</v>
      </c>
      <c r="E145" s="2">
        <v>270.16945537662258</v>
      </c>
      <c r="F145" s="2">
        <v>292.769074036446</v>
      </c>
      <c r="G145" s="5"/>
      <c r="H145" s="5"/>
      <c r="I145" s="5"/>
      <c r="J145" s="5"/>
      <c r="K145" s="5"/>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145"/>
  <sheetViews>
    <sheetView workbookViewId="0">
      <selection activeCell="D10" sqref="D10"/>
    </sheetView>
  </sheetViews>
  <sheetFormatPr baseColWidth="10" defaultRowHeight="12.75" x14ac:dyDescent="0.2"/>
  <cols>
    <col min="1" max="1" width="11.42578125" style="4"/>
    <col min="2" max="6" width="11.42578125" style="5"/>
    <col min="7" max="16384" width="11.42578125" style="4"/>
  </cols>
  <sheetData>
    <row r="1" spans="1:11" ht="13.5" thickBot="1" x14ac:dyDescent="0.25">
      <c r="A1" s="1" t="s">
        <v>781</v>
      </c>
      <c r="B1" s="2" t="s">
        <v>553</v>
      </c>
      <c r="C1" s="2" t="s">
        <v>554</v>
      </c>
      <c r="D1" s="2" t="s">
        <v>555</v>
      </c>
      <c r="E1" s="2" t="s">
        <v>556</v>
      </c>
      <c r="F1" s="2" t="s">
        <v>557</v>
      </c>
      <c r="G1" s="3"/>
    </row>
    <row r="2" spans="1:11" x14ac:dyDescent="0.2">
      <c r="A2" s="4" t="s">
        <v>463</v>
      </c>
      <c r="B2" s="5">
        <v>0.71938937627157895</v>
      </c>
      <c r="C2" s="5">
        <v>0.88182276688081507</v>
      </c>
      <c r="D2" s="5">
        <v>1.5752260247243903</v>
      </c>
      <c r="E2" s="5">
        <v>1.1280334302135062</v>
      </c>
      <c r="F2" s="5">
        <v>0.65093060070077158</v>
      </c>
      <c r="G2" s="5"/>
      <c r="H2" s="5"/>
      <c r="I2" s="5"/>
      <c r="J2" s="5"/>
      <c r="K2" s="5"/>
    </row>
    <row r="3" spans="1:11" x14ac:dyDescent="0.2">
      <c r="A3" s="4" t="s">
        <v>798</v>
      </c>
      <c r="B3" s="5">
        <v>0</v>
      </c>
      <c r="C3" s="5">
        <v>4.9656330545089157E-4</v>
      </c>
      <c r="D3" s="5">
        <v>0</v>
      </c>
      <c r="E3" s="5">
        <v>0</v>
      </c>
      <c r="F3" s="5">
        <v>0</v>
      </c>
      <c r="G3" s="5"/>
      <c r="H3" s="5"/>
      <c r="I3" s="5"/>
      <c r="J3" s="5"/>
      <c r="K3" s="5"/>
    </row>
    <row r="4" spans="1:11" x14ac:dyDescent="0.2">
      <c r="A4" s="4" t="s">
        <v>485</v>
      </c>
      <c r="B4" s="5">
        <v>2.9720849263832696E-2</v>
      </c>
      <c r="C4" s="5">
        <v>1.5149482596625628E-2</v>
      </c>
      <c r="D4" s="5">
        <v>6.4350353676855708E-3</v>
      </c>
      <c r="E4" s="5">
        <v>0.38113413552622388</v>
      </c>
      <c r="F4" s="5">
        <v>3.1999527624871245E-2</v>
      </c>
      <c r="G4" s="5"/>
      <c r="H4" s="5"/>
      <c r="I4" s="5"/>
      <c r="J4" s="5"/>
      <c r="K4" s="5"/>
    </row>
    <row r="5" spans="1:11" x14ac:dyDescent="0.2">
      <c r="A5" s="4" t="s">
        <v>458</v>
      </c>
      <c r="B5" s="5">
        <v>1.8325264434158854</v>
      </c>
      <c r="C5" s="5">
        <v>1.0963532056876548</v>
      </c>
      <c r="D5" s="5">
        <v>1.3740601064324711</v>
      </c>
      <c r="E5" s="5">
        <v>1.0558772831220655</v>
      </c>
      <c r="F5" s="5">
        <v>2.060694875148442</v>
      </c>
      <c r="G5" s="5"/>
      <c r="H5" s="5"/>
      <c r="I5" s="5"/>
      <c r="J5" s="5"/>
      <c r="K5" s="5"/>
    </row>
    <row r="6" spans="1:11" x14ac:dyDescent="0.2">
      <c r="A6" s="4" t="s">
        <v>520</v>
      </c>
      <c r="B6" s="5">
        <v>4.1254155160003383E-6</v>
      </c>
      <c r="C6" s="5">
        <v>1.7335637701990003E-4</v>
      </c>
      <c r="D6" s="5">
        <v>0</v>
      </c>
      <c r="E6" s="5">
        <v>2.5481536824682131E-4</v>
      </c>
      <c r="F6" s="5">
        <v>3.1046773743906703E-2</v>
      </c>
      <c r="G6" s="5"/>
      <c r="H6" s="5"/>
      <c r="I6" s="5"/>
      <c r="J6" s="5"/>
      <c r="K6" s="5"/>
    </row>
    <row r="7" spans="1:11" x14ac:dyDescent="0.2">
      <c r="A7" s="4" t="s">
        <v>518</v>
      </c>
      <c r="B7" s="5">
        <v>0</v>
      </c>
      <c r="C7" s="5">
        <v>3.4439958039282318E-3</v>
      </c>
      <c r="D7" s="5">
        <v>0</v>
      </c>
      <c r="E7" s="5">
        <v>9.0527307391207623E-2</v>
      </c>
      <c r="F7" s="5">
        <v>3.5948048953665497E-2</v>
      </c>
      <c r="G7" s="5"/>
      <c r="H7" s="5"/>
      <c r="I7" s="5"/>
      <c r="J7" s="5"/>
      <c r="K7" s="5"/>
    </row>
    <row r="8" spans="1:11" x14ac:dyDescent="0.2">
      <c r="A8" s="4" t="s">
        <v>461</v>
      </c>
      <c r="B8" s="5">
        <v>0.42775354139194671</v>
      </c>
      <c r="C8" s="5">
        <v>2.5923776345595031E-2</v>
      </c>
      <c r="D8" s="5">
        <v>8.8714465060909988E-3</v>
      </c>
      <c r="E8" s="5">
        <v>8.9748812317018881E-2</v>
      </c>
      <c r="F8" s="5">
        <v>1.5072532883413521</v>
      </c>
      <c r="G8" s="5"/>
      <c r="H8" s="5"/>
      <c r="I8" s="5"/>
      <c r="J8" s="5"/>
      <c r="K8" s="5"/>
    </row>
    <row r="9" spans="1:11" x14ac:dyDescent="0.2">
      <c r="A9" s="4" t="s">
        <v>510</v>
      </c>
      <c r="B9" s="5">
        <v>3.7821491793696371E-2</v>
      </c>
      <c r="C9" s="5">
        <v>7.9201742815369444E-2</v>
      </c>
      <c r="D9" s="5">
        <v>8.6860357953040118E-3</v>
      </c>
      <c r="E9" s="5">
        <v>9.8751932666851477E-2</v>
      </c>
      <c r="F9" s="5">
        <v>0.13090777404456258</v>
      </c>
      <c r="G9" s="5"/>
      <c r="H9" s="5"/>
      <c r="I9" s="5"/>
      <c r="J9" s="5"/>
      <c r="K9" s="5"/>
    </row>
    <row r="10" spans="1:11" x14ac:dyDescent="0.2">
      <c r="A10" s="4" t="s">
        <v>478</v>
      </c>
      <c r="B10" s="5">
        <v>9.1291743221203425E-2</v>
      </c>
      <c r="C10" s="5">
        <v>8.3431473437996451E-2</v>
      </c>
      <c r="D10" s="5">
        <v>1.2054703731483537E-3</v>
      </c>
      <c r="E10" s="5">
        <v>5.583950766685949E-3</v>
      </c>
      <c r="F10" s="5">
        <v>9.85040430976835E-3</v>
      </c>
      <c r="G10" s="5"/>
      <c r="H10" s="5"/>
      <c r="I10" s="5"/>
      <c r="J10" s="5"/>
      <c r="K10" s="5"/>
    </row>
    <row r="11" spans="1:11" x14ac:dyDescent="0.2">
      <c r="A11" s="4" t="s">
        <v>530</v>
      </c>
      <c r="B11" s="5">
        <v>0.26151693829907341</v>
      </c>
      <c r="C11" s="5">
        <v>4.0946845043105612E-2</v>
      </c>
      <c r="D11" s="5">
        <v>0.57056549945226132</v>
      </c>
      <c r="E11" s="5">
        <v>1.7912424821500302E-2</v>
      </c>
      <c r="F11" s="5">
        <v>7.4638368577411114E-3</v>
      </c>
      <c r="G11" s="5"/>
      <c r="H11" s="5"/>
      <c r="I11" s="5"/>
      <c r="J11" s="5"/>
      <c r="K11" s="5"/>
    </row>
    <row r="12" spans="1:11" x14ac:dyDescent="0.2">
      <c r="A12" s="4" t="s">
        <v>799</v>
      </c>
      <c r="B12" s="5">
        <v>3.4430552879918187E-3</v>
      </c>
      <c r="C12" s="5">
        <v>0</v>
      </c>
      <c r="D12" s="5">
        <v>0</v>
      </c>
      <c r="E12" s="5">
        <v>0</v>
      </c>
      <c r="F12" s="5">
        <v>0</v>
      </c>
      <c r="G12" s="5"/>
      <c r="H12" s="5"/>
      <c r="I12" s="5"/>
      <c r="J12" s="5"/>
      <c r="K12" s="5"/>
    </row>
    <row r="13" spans="1:11" x14ac:dyDescent="0.2">
      <c r="A13" s="4" t="s">
        <v>784</v>
      </c>
      <c r="B13" s="5">
        <v>0</v>
      </c>
      <c r="C13" s="5">
        <v>0.20505176327811242</v>
      </c>
      <c r="D13" s="5">
        <v>0.30409714559391487</v>
      </c>
      <c r="E13" s="5">
        <v>1.6052592190666883E-2</v>
      </c>
      <c r="F13" s="5">
        <v>0</v>
      </c>
      <c r="G13" s="5"/>
      <c r="H13" s="5"/>
      <c r="I13" s="5"/>
      <c r="J13" s="5"/>
      <c r="K13" s="5"/>
    </row>
    <row r="14" spans="1:11" x14ac:dyDescent="0.2">
      <c r="A14" s="4" t="s">
        <v>800</v>
      </c>
      <c r="B14" s="5">
        <v>0</v>
      </c>
      <c r="C14" s="5">
        <v>0</v>
      </c>
      <c r="D14" s="5">
        <v>1.1305690203214339E-3</v>
      </c>
      <c r="E14" s="5">
        <v>0</v>
      </c>
      <c r="F14" s="5">
        <v>0</v>
      </c>
      <c r="G14" s="5"/>
      <c r="H14" s="5"/>
      <c r="I14" s="5"/>
      <c r="J14" s="5"/>
      <c r="K14" s="5"/>
    </row>
    <row r="15" spans="1:11" x14ac:dyDescent="0.2">
      <c r="A15" s="4" t="s">
        <v>801</v>
      </c>
      <c r="B15" s="5">
        <v>0</v>
      </c>
      <c r="C15" s="5">
        <v>3.4599440548964996E-5</v>
      </c>
      <c r="D15" s="5">
        <v>0</v>
      </c>
      <c r="E15" s="5">
        <v>0</v>
      </c>
      <c r="F15" s="5">
        <v>0</v>
      </c>
      <c r="G15" s="5"/>
      <c r="H15" s="5"/>
      <c r="I15" s="5"/>
      <c r="J15" s="5"/>
      <c r="K15" s="5"/>
    </row>
    <row r="16" spans="1:11" x14ac:dyDescent="0.2">
      <c r="A16" s="4" t="s">
        <v>434</v>
      </c>
      <c r="B16" s="5">
        <v>1.0699006614707876E-3</v>
      </c>
      <c r="C16" s="5">
        <v>1.1483900403922468E-3</v>
      </c>
      <c r="D16" s="5">
        <v>1.5664474916342083E-2</v>
      </c>
      <c r="E16" s="5">
        <v>1.3141654897632291E-2</v>
      </c>
      <c r="F16" s="5">
        <v>1.0544968399702351E-3</v>
      </c>
      <c r="G16" s="5"/>
      <c r="H16" s="5"/>
      <c r="I16" s="5"/>
      <c r="J16" s="5"/>
      <c r="K16" s="5"/>
    </row>
    <row r="17" spans="1:11" x14ac:dyDescent="0.2">
      <c r="A17" s="4" t="s">
        <v>537</v>
      </c>
      <c r="B17" s="5">
        <v>0</v>
      </c>
      <c r="C17" s="5">
        <v>0</v>
      </c>
      <c r="D17" s="5">
        <v>0</v>
      </c>
      <c r="E17" s="5">
        <v>0</v>
      </c>
      <c r="F17" s="5">
        <v>3.7306671071512263E-3</v>
      </c>
      <c r="G17" s="5"/>
      <c r="H17" s="5"/>
      <c r="I17" s="5"/>
      <c r="J17" s="5"/>
      <c r="K17" s="5"/>
    </row>
    <row r="18" spans="1:11" x14ac:dyDescent="0.2">
      <c r="A18" s="4" t="s">
        <v>453</v>
      </c>
      <c r="B18" s="5">
        <v>3.5436194878263034</v>
      </c>
      <c r="C18" s="5">
        <v>7.3325728869202829</v>
      </c>
      <c r="D18" s="5">
        <v>8.7693511342451949</v>
      </c>
      <c r="E18" s="5">
        <v>8.3821872462004183</v>
      </c>
      <c r="F18" s="5">
        <v>5.7161207160402201</v>
      </c>
      <c r="G18" s="5"/>
      <c r="H18" s="5"/>
      <c r="I18" s="5"/>
      <c r="J18" s="5"/>
      <c r="K18" s="5"/>
    </row>
    <row r="19" spans="1:11" x14ac:dyDescent="0.2">
      <c r="A19" s="4" t="s">
        <v>500</v>
      </c>
      <c r="B19" s="5">
        <v>1.8547865912532162</v>
      </c>
      <c r="C19" s="5">
        <v>1.382107933102344</v>
      </c>
      <c r="D19" s="5">
        <v>1.3340975766892973</v>
      </c>
      <c r="E19" s="5">
        <v>1.9199635204530983</v>
      </c>
      <c r="F19" s="5">
        <v>2.1194518310009856</v>
      </c>
      <c r="G19" s="5"/>
      <c r="H19" s="5"/>
      <c r="I19" s="5"/>
      <c r="J19" s="5"/>
      <c r="K19" s="5"/>
    </row>
    <row r="20" spans="1:11" x14ac:dyDescent="0.2">
      <c r="A20" s="4" t="s">
        <v>802</v>
      </c>
      <c r="B20" s="5">
        <v>2.3102326889601896E-4</v>
      </c>
      <c r="C20" s="5">
        <v>0</v>
      </c>
      <c r="D20" s="5">
        <v>0</v>
      </c>
      <c r="E20" s="5">
        <v>0</v>
      </c>
      <c r="F20" s="5">
        <v>0</v>
      </c>
      <c r="G20" s="5"/>
      <c r="H20" s="5"/>
      <c r="I20" s="5"/>
      <c r="J20" s="5"/>
      <c r="K20" s="5"/>
    </row>
    <row r="21" spans="1:11" x14ac:dyDescent="0.2">
      <c r="A21" s="4" t="s">
        <v>525</v>
      </c>
      <c r="B21" s="5">
        <v>1.624985880212354E-2</v>
      </c>
      <c r="C21" s="5">
        <v>4.1883484498397336E-2</v>
      </c>
      <c r="D21" s="5">
        <v>2.2971343850159726E-2</v>
      </c>
      <c r="E21" s="5">
        <v>4.5549951359558145E-2</v>
      </c>
      <c r="F21" s="5">
        <v>1.8845573900117419E-2</v>
      </c>
      <c r="G21" s="5"/>
      <c r="H21" s="5"/>
      <c r="I21" s="5"/>
      <c r="J21" s="5"/>
      <c r="K21" s="5"/>
    </row>
    <row r="22" spans="1:11" x14ac:dyDescent="0.2">
      <c r="A22" s="4" t="s">
        <v>449</v>
      </c>
      <c r="B22" s="5">
        <v>0.17097409443086609</v>
      </c>
      <c r="C22" s="5">
        <v>0.22930683590784157</v>
      </c>
      <c r="D22" s="5">
        <v>0.31073407690189792</v>
      </c>
      <c r="E22" s="5">
        <v>0.26576246456577912</v>
      </c>
      <c r="F22" s="5">
        <v>0.17329300741810955</v>
      </c>
      <c r="G22" s="5"/>
      <c r="H22" s="5"/>
      <c r="I22" s="5"/>
      <c r="J22" s="5"/>
      <c r="K22" s="5"/>
    </row>
    <row r="23" spans="1:11" x14ac:dyDescent="0.2">
      <c r="A23" s="4" t="s">
        <v>497</v>
      </c>
      <c r="B23" s="5">
        <v>2.5843027435717646E-3</v>
      </c>
      <c r="C23" s="5">
        <v>0</v>
      </c>
      <c r="D23" s="5">
        <v>0</v>
      </c>
      <c r="E23" s="5">
        <v>0</v>
      </c>
      <c r="F23" s="5">
        <v>0</v>
      </c>
      <c r="G23" s="5"/>
      <c r="H23" s="5"/>
      <c r="I23" s="5"/>
      <c r="J23" s="5"/>
      <c r="K23" s="5"/>
    </row>
    <row r="24" spans="1:11" x14ac:dyDescent="0.2">
      <c r="A24" s="4" t="s">
        <v>456</v>
      </c>
      <c r="B24" s="5">
        <v>3.623864329260322E-2</v>
      </c>
      <c r="C24" s="5">
        <v>1.7717475873822268E-2</v>
      </c>
      <c r="D24" s="5">
        <v>8.7248946161697469E-2</v>
      </c>
      <c r="E24" s="5">
        <v>9.0675204345098709E-2</v>
      </c>
      <c r="F24" s="5">
        <v>4.3511465070652691E-2</v>
      </c>
      <c r="G24" s="5"/>
      <c r="H24" s="5"/>
      <c r="I24" s="5"/>
      <c r="J24" s="5"/>
      <c r="K24" s="5"/>
    </row>
    <row r="25" spans="1:11" x14ac:dyDescent="0.2">
      <c r="A25" s="4" t="s">
        <v>477</v>
      </c>
      <c r="B25" s="5">
        <v>0.2225973258015552</v>
      </c>
      <c r="C25" s="5">
        <v>0.18959142751298139</v>
      </c>
      <c r="D25" s="5">
        <v>0.13644777689005438</v>
      </c>
      <c r="E25" s="5">
        <v>0.16683458988645458</v>
      </c>
      <c r="F25" s="5">
        <v>0.12161473271631569</v>
      </c>
      <c r="G25" s="5"/>
      <c r="H25" s="5"/>
      <c r="I25" s="5"/>
      <c r="J25" s="5"/>
      <c r="K25" s="5"/>
    </row>
    <row r="26" spans="1:11" x14ac:dyDescent="0.2">
      <c r="A26" s="4" t="s">
        <v>443</v>
      </c>
      <c r="B26" s="5">
        <v>2.2919283309095606</v>
      </c>
      <c r="C26" s="5">
        <v>1.1719553476032503</v>
      </c>
      <c r="D26" s="5">
        <v>5.4231266632287705</v>
      </c>
      <c r="E26" s="5">
        <v>3.7614851259518343</v>
      </c>
      <c r="F26" s="5">
        <v>1.7129072997724968</v>
      </c>
      <c r="G26" s="5"/>
      <c r="H26" s="5"/>
      <c r="I26" s="5"/>
      <c r="J26" s="5"/>
      <c r="K26" s="5"/>
    </row>
    <row r="27" spans="1:11" x14ac:dyDescent="0.2">
      <c r="A27" s="4" t="s">
        <v>785</v>
      </c>
      <c r="B27" s="5">
        <v>0</v>
      </c>
      <c r="C27" s="5">
        <v>9.7926735404354889E-6</v>
      </c>
      <c r="D27" s="5">
        <v>6.5372313925290057E-5</v>
      </c>
      <c r="E27" s="5">
        <v>0</v>
      </c>
      <c r="F27" s="5">
        <v>0</v>
      </c>
      <c r="G27" s="5"/>
      <c r="H27" s="5"/>
      <c r="I27" s="5"/>
      <c r="J27" s="5"/>
      <c r="K27" s="5"/>
    </row>
    <row r="28" spans="1:11" x14ac:dyDescent="0.2">
      <c r="A28" s="4" t="s">
        <v>524</v>
      </c>
      <c r="B28" s="5">
        <v>8.5210732510688052E-3</v>
      </c>
      <c r="C28" s="5">
        <v>0</v>
      </c>
      <c r="D28" s="5">
        <v>4.2492004051438541E-3</v>
      </c>
      <c r="E28" s="5">
        <v>0</v>
      </c>
      <c r="F28" s="5">
        <v>2.3813967576776316E-2</v>
      </c>
      <c r="G28" s="5"/>
      <c r="H28" s="5"/>
      <c r="I28" s="5"/>
      <c r="J28" s="5"/>
      <c r="K28" s="5"/>
    </row>
    <row r="29" spans="1:11" x14ac:dyDescent="0.2">
      <c r="A29" s="4" t="s">
        <v>436</v>
      </c>
      <c r="B29" s="5">
        <v>12.568385411174903</v>
      </c>
      <c r="C29" s="5">
        <v>14.393681568860067</v>
      </c>
      <c r="D29" s="5">
        <v>13.595139526392982</v>
      </c>
      <c r="E29" s="5">
        <v>9.3451448678447075</v>
      </c>
      <c r="F29" s="5">
        <v>12.511874168630111</v>
      </c>
      <c r="G29" s="5"/>
      <c r="H29" s="5"/>
      <c r="I29" s="5"/>
      <c r="J29" s="5"/>
      <c r="K29" s="5"/>
    </row>
    <row r="30" spans="1:11" x14ac:dyDescent="0.2">
      <c r="A30" s="4" t="s">
        <v>523</v>
      </c>
      <c r="B30" s="5">
        <v>1.429436041735928E-2</v>
      </c>
      <c r="C30" s="5">
        <v>1.4439384493861066E-2</v>
      </c>
      <c r="D30" s="5">
        <v>5.3549927126541556E-3</v>
      </c>
      <c r="E30" s="5">
        <v>2.5819169753338089E-2</v>
      </c>
      <c r="F30" s="5">
        <v>2.4528370730015493E-2</v>
      </c>
      <c r="G30" s="5"/>
      <c r="H30" s="5"/>
      <c r="I30" s="5"/>
      <c r="J30" s="5"/>
      <c r="K30" s="5"/>
    </row>
    <row r="31" spans="1:11" x14ac:dyDescent="0.2">
      <c r="A31" s="4" t="s">
        <v>803</v>
      </c>
      <c r="B31" s="5">
        <v>0</v>
      </c>
      <c r="C31" s="5">
        <v>1.5856022319668204E-5</v>
      </c>
      <c r="D31" s="5">
        <v>0</v>
      </c>
      <c r="E31" s="5">
        <v>0</v>
      </c>
      <c r="F31" s="5">
        <v>0</v>
      </c>
      <c r="G31" s="5"/>
      <c r="H31" s="5"/>
      <c r="I31" s="5"/>
      <c r="J31" s="5"/>
      <c r="K31" s="5"/>
    </row>
    <row r="32" spans="1:11" x14ac:dyDescent="0.2">
      <c r="A32" s="4" t="s">
        <v>498</v>
      </c>
      <c r="B32" s="5">
        <v>1.6829297613783482E-2</v>
      </c>
      <c r="C32" s="5">
        <v>9.4510981047536829E-2</v>
      </c>
      <c r="D32" s="5">
        <v>5.9844605885991005E-3</v>
      </c>
      <c r="E32" s="5">
        <v>3.2586771452436229E-3</v>
      </c>
      <c r="F32" s="5">
        <v>6.7434436629543815E-3</v>
      </c>
      <c r="G32" s="5"/>
      <c r="H32" s="5"/>
      <c r="I32" s="5"/>
      <c r="J32" s="5"/>
      <c r="K32" s="5"/>
    </row>
    <row r="33" spans="1:11" x14ac:dyDescent="0.2">
      <c r="A33" s="4" t="s">
        <v>471</v>
      </c>
      <c r="B33" s="5">
        <v>6.0032119745484329E-3</v>
      </c>
      <c r="C33" s="5">
        <v>0.68442806982182414</v>
      </c>
      <c r="D33" s="5">
        <v>0.34615971297224052</v>
      </c>
      <c r="E33" s="5">
        <v>0.90121721773389152</v>
      </c>
      <c r="F33" s="5">
        <v>0.8632657035958512</v>
      </c>
      <c r="G33" s="5"/>
      <c r="H33" s="5"/>
      <c r="I33" s="5"/>
      <c r="J33" s="5"/>
      <c r="K33" s="5"/>
    </row>
    <row r="34" spans="1:11" x14ac:dyDescent="0.2">
      <c r="A34" s="4" t="s">
        <v>472</v>
      </c>
      <c r="B34" s="5">
        <v>0</v>
      </c>
      <c r="C34" s="5">
        <v>0.19422679547646324</v>
      </c>
      <c r="D34" s="5">
        <v>0</v>
      </c>
      <c r="E34" s="5">
        <v>0</v>
      </c>
      <c r="F34" s="5">
        <v>1.5225861674115555E-4</v>
      </c>
      <c r="G34" s="5"/>
      <c r="H34" s="5"/>
      <c r="I34" s="5"/>
      <c r="J34" s="5"/>
      <c r="K34" s="5"/>
    </row>
    <row r="35" spans="1:11" x14ac:dyDescent="0.2">
      <c r="A35" s="4" t="s">
        <v>546</v>
      </c>
      <c r="B35" s="5">
        <v>4.1160285455352314E-3</v>
      </c>
      <c r="C35" s="5">
        <v>9.472917120125049E-5</v>
      </c>
      <c r="D35" s="5">
        <v>0</v>
      </c>
      <c r="E35" s="5">
        <v>8.7219777163639826E-3</v>
      </c>
      <c r="F35" s="5">
        <v>9.2917751682082192E-4</v>
      </c>
      <c r="G35" s="5"/>
      <c r="H35" s="5"/>
      <c r="I35" s="5"/>
      <c r="J35" s="5"/>
      <c r="K35" s="5"/>
    </row>
    <row r="36" spans="1:11" x14ac:dyDescent="0.2">
      <c r="A36" s="4" t="s">
        <v>457</v>
      </c>
      <c r="B36" s="5">
        <v>6.7225857605997488E-2</v>
      </c>
      <c r="C36" s="5">
        <v>1.635714006450564</v>
      </c>
      <c r="D36" s="5">
        <v>3.4508775530881441E-2</v>
      </c>
      <c r="E36" s="5">
        <v>6.751708034695561E-2</v>
      </c>
      <c r="F36" s="5">
        <v>0.16019059116639139</v>
      </c>
      <c r="G36" s="5"/>
      <c r="H36" s="5"/>
      <c r="I36" s="5"/>
      <c r="J36" s="5"/>
      <c r="K36" s="5"/>
    </row>
    <row r="37" spans="1:11" x14ac:dyDescent="0.2">
      <c r="A37" s="4" t="s">
        <v>544</v>
      </c>
      <c r="B37" s="5">
        <v>6.0222887209775214E-3</v>
      </c>
      <c r="C37" s="5">
        <v>1.5664229344477718E-4</v>
      </c>
      <c r="D37" s="5">
        <v>6.087274852051283E-3</v>
      </c>
      <c r="E37" s="5">
        <v>1.8241573205315394E-2</v>
      </c>
      <c r="F37" s="5">
        <v>1.4872707190832577E-3</v>
      </c>
      <c r="G37" s="5"/>
      <c r="H37" s="5"/>
      <c r="I37" s="5"/>
      <c r="J37" s="5"/>
      <c r="K37" s="5"/>
    </row>
    <row r="38" spans="1:11" x14ac:dyDescent="0.2">
      <c r="A38" s="4" t="s">
        <v>786</v>
      </c>
      <c r="B38" s="5">
        <v>1.0882111807247045E-3</v>
      </c>
      <c r="C38" s="5">
        <v>0</v>
      </c>
      <c r="D38" s="5">
        <v>0</v>
      </c>
      <c r="E38" s="5">
        <v>0</v>
      </c>
      <c r="F38" s="5">
        <v>0</v>
      </c>
      <c r="G38" s="5"/>
      <c r="H38" s="5"/>
      <c r="I38" s="5"/>
      <c r="J38" s="5"/>
      <c r="K38" s="5"/>
    </row>
    <row r="39" spans="1:11" x14ac:dyDescent="0.2">
      <c r="A39" s="4" t="s">
        <v>488</v>
      </c>
      <c r="B39" s="5">
        <v>0.30953546467334947</v>
      </c>
      <c r="C39" s="5">
        <v>0.19402094508979326</v>
      </c>
      <c r="D39" s="5">
        <v>0.24619444592998344</v>
      </c>
      <c r="E39" s="5">
        <v>0.52453465685165512</v>
      </c>
      <c r="F39" s="5">
        <v>0.66010470809298338</v>
      </c>
      <c r="G39" s="5"/>
      <c r="H39" s="5"/>
      <c r="I39" s="5"/>
      <c r="J39" s="5"/>
      <c r="K39" s="5"/>
    </row>
    <row r="40" spans="1:11" x14ac:dyDescent="0.2">
      <c r="A40" s="4" t="s">
        <v>441</v>
      </c>
      <c r="B40" s="5">
        <v>0.18729900121284768</v>
      </c>
      <c r="C40" s="5">
        <v>0.26665162680747279</v>
      </c>
      <c r="D40" s="5">
        <v>9.3442307813505057E-2</v>
      </c>
      <c r="E40" s="5">
        <v>0.49625755842360592</v>
      </c>
      <c r="F40" s="5">
        <v>7.2077983651161762E-2</v>
      </c>
      <c r="G40" s="5"/>
      <c r="H40" s="5"/>
      <c r="I40" s="5"/>
      <c r="J40" s="5"/>
      <c r="K40" s="5"/>
    </row>
    <row r="41" spans="1:11" x14ac:dyDescent="0.2">
      <c r="A41" s="4" t="s">
        <v>445</v>
      </c>
      <c r="B41" s="5">
        <v>4.1087012370478755</v>
      </c>
      <c r="C41" s="5">
        <v>3.2363438186384346</v>
      </c>
      <c r="D41" s="5">
        <v>1.3365493054237354</v>
      </c>
      <c r="E41" s="5">
        <v>0.96599058933437498</v>
      </c>
      <c r="F41" s="5">
        <v>3.1890022280739645</v>
      </c>
      <c r="G41" s="5"/>
      <c r="H41" s="5"/>
      <c r="I41" s="5"/>
      <c r="J41" s="5"/>
      <c r="K41" s="5"/>
    </row>
    <row r="42" spans="1:11" x14ac:dyDescent="0.2">
      <c r="A42" s="4" t="s">
        <v>460</v>
      </c>
      <c r="B42" s="5">
        <v>1.7622947950940735</v>
      </c>
      <c r="C42" s="5">
        <v>1.4464584264159441</v>
      </c>
      <c r="D42" s="5">
        <v>1.6956113808725601</v>
      </c>
      <c r="E42" s="5">
        <v>2.4797227305071683</v>
      </c>
      <c r="F42" s="5">
        <v>1.5071199400103541</v>
      </c>
      <c r="G42" s="5"/>
      <c r="H42" s="5"/>
      <c r="I42" s="5"/>
      <c r="J42" s="5"/>
      <c r="K42" s="5"/>
    </row>
    <row r="43" spans="1:11" x14ac:dyDescent="0.2">
      <c r="A43" s="4" t="s">
        <v>804</v>
      </c>
      <c r="B43" s="5">
        <v>1.383898893113515</v>
      </c>
      <c r="C43" s="5">
        <v>1.5481832033499714</v>
      </c>
      <c r="D43" s="5">
        <v>1.1169258241750683E-2</v>
      </c>
      <c r="E43" s="5">
        <v>3.3786833428488846E-3</v>
      </c>
      <c r="F43" s="5">
        <v>0</v>
      </c>
      <c r="G43" s="5"/>
      <c r="H43" s="5"/>
      <c r="I43" s="5"/>
      <c r="J43" s="5"/>
      <c r="K43" s="5"/>
    </row>
    <row r="44" spans="1:11" x14ac:dyDescent="0.2">
      <c r="A44" s="4" t="s">
        <v>446</v>
      </c>
      <c r="B44" s="5">
        <v>2.5784422847254551</v>
      </c>
      <c r="C44" s="5">
        <v>3.0736307527910909</v>
      </c>
      <c r="D44" s="5">
        <v>2.9643549239707778</v>
      </c>
      <c r="E44" s="5">
        <v>2.7328258265121028</v>
      </c>
      <c r="F44" s="5">
        <v>6.0130752128742397</v>
      </c>
      <c r="G44" s="5"/>
      <c r="H44" s="5"/>
      <c r="I44" s="5"/>
      <c r="J44" s="5"/>
      <c r="K44" s="5"/>
    </row>
    <row r="45" spans="1:11" x14ac:dyDescent="0.2">
      <c r="A45" s="4" t="s">
        <v>474</v>
      </c>
      <c r="B45" s="5">
        <v>1.9622225370276394E-3</v>
      </c>
      <c r="C45" s="5">
        <v>8.1413430248998952E-3</v>
      </c>
      <c r="D45" s="5">
        <v>5.0838081023453721E-6</v>
      </c>
      <c r="E45" s="5">
        <v>3.8158752131535866E-3</v>
      </c>
      <c r="F45" s="5">
        <v>6.7325870995021649E-4</v>
      </c>
      <c r="G45" s="5"/>
      <c r="H45" s="5"/>
      <c r="I45" s="5"/>
      <c r="J45" s="5"/>
      <c r="K45" s="5"/>
    </row>
    <row r="46" spans="1:11" x14ac:dyDescent="0.2">
      <c r="A46" s="4" t="s">
        <v>535</v>
      </c>
      <c r="B46" s="5">
        <v>0</v>
      </c>
      <c r="C46" s="5">
        <v>0</v>
      </c>
      <c r="D46" s="5">
        <v>1.3385503446936611E-2</v>
      </c>
      <c r="E46" s="5">
        <v>1.4652668145811228E-2</v>
      </c>
      <c r="F46" s="5">
        <v>4.2729780969606211E-3</v>
      </c>
      <c r="G46" s="5"/>
      <c r="H46" s="5"/>
      <c r="I46" s="5"/>
      <c r="J46" s="5"/>
      <c r="K46" s="5"/>
    </row>
    <row r="47" spans="1:11" x14ac:dyDescent="0.2">
      <c r="A47" s="4" t="s">
        <v>516</v>
      </c>
      <c r="B47" s="5">
        <v>4.4420168169018205E-2</v>
      </c>
      <c r="C47" s="5">
        <v>1.4977971798265695E-2</v>
      </c>
      <c r="D47" s="5">
        <v>5.6497333679246413E-2</v>
      </c>
      <c r="E47" s="5">
        <v>0.14620250385337444</v>
      </c>
      <c r="F47" s="5">
        <v>4.0213390398337899E-2</v>
      </c>
      <c r="G47" s="5"/>
      <c r="H47" s="5"/>
      <c r="I47" s="5"/>
      <c r="J47" s="5"/>
      <c r="K47" s="5"/>
    </row>
    <row r="48" spans="1:11" x14ac:dyDescent="0.2">
      <c r="A48" s="4" t="s">
        <v>450</v>
      </c>
      <c r="B48" s="5">
        <v>9.3243352070418251</v>
      </c>
      <c r="C48" s="5">
        <v>9.9122811192430085</v>
      </c>
      <c r="D48" s="5">
        <v>8.6201148476948575</v>
      </c>
      <c r="E48" s="5">
        <v>11.683507737278498</v>
      </c>
      <c r="F48" s="5">
        <v>10.551271398761074</v>
      </c>
      <c r="G48" s="5"/>
      <c r="H48" s="5"/>
      <c r="I48" s="5"/>
      <c r="J48" s="5"/>
      <c r="K48" s="5"/>
    </row>
    <row r="49" spans="1:11" x14ac:dyDescent="0.2">
      <c r="A49" s="4" t="s">
        <v>805</v>
      </c>
      <c r="B49" s="5">
        <v>0</v>
      </c>
      <c r="C49" s="5">
        <v>0</v>
      </c>
      <c r="D49" s="5">
        <v>0</v>
      </c>
      <c r="E49" s="5">
        <v>8.3299089999578444E-3</v>
      </c>
      <c r="F49" s="5">
        <v>0</v>
      </c>
      <c r="G49" s="5"/>
      <c r="H49" s="5"/>
      <c r="I49" s="5"/>
      <c r="J49" s="5"/>
      <c r="K49" s="5"/>
    </row>
    <row r="50" spans="1:11" x14ac:dyDescent="0.2">
      <c r="A50" s="4" t="s">
        <v>473</v>
      </c>
      <c r="B50" s="5">
        <v>3.4849128539279619E-3</v>
      </c>
      <c r="C50" s="5">
        <v>3.8441011228133447E-2</v>
      </c>
      <c r="D50" s="5">
        <v>3.4124194968178905E-3</v>
      </c>
      <c r="E50" s="5">
        <v>5.9081510460531703E-3</v>
      </c>
      <c r="F50" s="5">
        <v>5.4844309526631378E-3</v>
      </c>
      <c r="G50" s="5"/>
      <c r="H50" s="5"/>
      <c r="I50" s="5"/>
      <c r="J50" s="5"/>
      <c r="K50" s="5"/>
    </row>
    <row r="51" spans="1:11" x14ac:dyDescent="0.2">
      <c r="A51" s="4" t="s">
        <v>495</v>
      </c>
      <c r="B51" s="5">
        <v>0</v>
      </c>
      <c r="C51" s="5">
        <v>3.8048122359643044E-4</v>
      </c>
      <c r="D51" s="5">
        <v>1.442460589701899E-4</v>
      </c>
      <c r="E51" s="5">
        <v>6.0936061983205003E-4</v>
      </c>
      <c r="F51" s="5">
        <v>5.7924473760222217E-4</v>
      </c>
      <c r="G51" s="5"/>
      <c r="H51" s="5"/>
      <c r="I51" s="5"/>
      <c r="J51" s="5"/>
      <c r="K51" s="5"/>
    </row>
    <row r="52" spans="1:11" x14ac:dyDescent="0.2">
      <c r="A52" s="4" t="s">
        <v>466</v>
      </c>
      <c r="B52" s="5">
        <v>2.5165974204657444</v>
      </c>
      <c r="C52" s="5">
        <v>2.0275714024808402</v>
      </c>
      <c r="D52" s="5">
        <v>2.0878066142793039</v>
      </c>
      <c r="E52" s="5">
        <v>2.1135732258323303</v>
      </c>
      <c r="F52" s="5">
        <v>0.81661288514485675</v>
      </c>
      <c r="G52" s="5"/>
      <c r="H52" s="5"/>
      <c r="I52" s="5"/>
      <c r="J52" s="5"/>
      <c r="K52" s="5"/>
    </row>
    <row r="53" spans="1:11" x14ac:dyDescent="0.2">
      <c r="A53" s="4" t="s">
        <v>512</v>
      </c>
      <c r="B53" s="5">
        <v>0</v>
      </c>
      <c r="C53" s="5">
        <v>0</v>
      </c>
      <c r="D53" s="5">
        <v>0.11871005452210223</v>
      </c>
      <c r="E53" s="5">
        <v>0.37286301763886748</v>
      </c>
      <c r="F53" s="5">
        <v>0.11269944007883177</v>
      </c>
      <c r="G53" s="5"/>
      <c r="H53" s="5"/>
      <c r="I53" s="5"/>
      <c r="J53" s="5"/>
      <c r="K53" s="5"/>
    </row>
    <row r="54" spans="1:11" x14ac:dyDescent="0.2">
      <c r="A54" s="4" t="s">
        <v>470</v>
      </c>
      <c r="B54" s="5">
        <v>0.39111285985564725</v>
      </c>
      <c r="C54" s="5">
        <v>8.1138080553256886E-3</v>
      </c>
      <c r="D54" s="5">
        <v>0.78656896886433492</v>
      </c>
      <c r="E54" s="5">
        <v>8.3395144476230924E-3</v>
      </c>
      <c r="F54" s="5">
        <v>3.4931657866673835E-2</v>
      </c>
      <c r="G54" s="5"/>
      <c r="H54" s="5"/>
      <c r="I54" s="5"/>
      <c r="J54" s="5"/>
      <c r="K54" s="5"/>
    </row>
    <row r="55" spans="1:11" x14ac:dyDescent="0.2">
      <c r="A55" s="4" t="s">
        <v>789</v>
      </c>
      <c r="B55" s="5">
        <v>0</v>
      </c>
      <c r="C55" s="5">
        <v>4.0115505136176612E-5</v>
      </c>
      <c r="D55" s="5">
        <v>0</v>
      </c>
      <c r="E55" s="5">
        <v>0</v>
      </c>
      <c r="F55" s="5">
        <v>0</v>
      </c>
      <c r="G55" s="5"/>
      <c r="H55" s="5"/>
      <c r="I55" s="5"/>
      <c r="J55" s="5"/>
      <c r="K55" s="5"/>
    </row>
    <row r="56" spans="1:11" x14ac:dyDescent="0.2">
      <c r="A56" s="4" t="s">
        <v>806</v>
      </c>
      <c r="B56" s="5">
        <v>0.12555561219215067</v>
      </c>
      <c r="C56" s="5">
        <v>0.11782665005145315</v>
      </c>
      <c r="D56" s="5">
        <v>2.5063340268634948E-2</v>
      </c>
      <c r="E56" s="5">
        <v>9.5188543140080242E-4</v>
      </c>
      <c r="F56" s="5">
        <v>0</v>
      </c>
      <c r="G56" s="5"/>
      <c r="H56" s="5"/>
      <c r="I56" s="5"/>
      <c r="J56" s="5"/>
      <c r="K56" s="5"/>
    </row>
    <row r="57" spans="1:11" x14ac:dyDescent="0.2">
      <c r="A57" s="4" t="s">
        <v>480</v>
      </c>
      <c r="B57" s="5">
        <v>8.7360313268624173E-3</v>
      </c>
      <c r="C57" s="5">
        <v>0</v>
      </c>
      <c r="D57" s="5">
        <v>7.6309684222085096E-3</v>
      </c>
      <c r="E57" s="5">
        <v>7.4135518584221756E-4</v>
      </c>
      <c r="F57" s="5">
        <v>1.6490248120586783E-3</v>
      </c>
      <c r="G57" s="5"/>
      <c r="H57" s="5"/>
      <c r="I57" s="5"/>
      <c r="J57" s="5"/>
      <c r="K57" s="5"/>
    </row>
    <row r="58" spans="1:11" x14ac:dyDescent="0.2">
      <c r="A58" s="4" t="s">
        <v>467</v>
      </c>
      <c r="B58" s="5">
        <v>7.1694699662264397E-2</v>
      </c>
      <c r="C58" s="5">
        <v>0</v>
      </c>
      <c r="D58" s="5">
        <v>0.11431920419855753</v>
      </c>
      <c r="E58" s="5">
        <v>6.5953986329464091E-5</v>
      </c>
      <c r="F58" s="5">
        <v>8.0341820212703405E-2</v>
      </c>
      <c r="G58" s="5"/>
      <c r="H58" s="5"/>
      <c r="I58" s="5"/>
      <c r="J58" s="5"/>
      <c r="K58" s="5"/>
    </row>
    <row r="59" spans="1:11" x14ac:dyDescent="0.2">
      <c r="A59" s="4" t="s">
        <v>807</v>
      </c>
      <c r="B59" s="5">
        <v>0</v>
      </c>
      <c r="C59" s="5">
        <v>0</v>
      </c>
      <c r="D59" s="5">
        <v>0.16852712789809501</v>
      </c>
      <c r="E59" s="5">
        <v>0</v>
      </c>
      <c r="F59" s="5">
        <v>0</v>
      </c>
      <c r="G59" s="5"/>
      <c r="H59" s="5"/>
      <c r="I59" s="5"/>
      <c r="J59" s="5"/>
      <c r="K59" s="5"/>
    </row>
    <row r="60" spans="1:11" x14ac:dyDescent="0.2">
      <c r="A60" s="4" t="s">
        <v>808</v>
      </c>
      <c r="B60" s="5">
        <v>1.4044020027823441E-3</v>
      </c>
      <c r="C60" s="5">
        <v>3.3918750508401619E-3</v>
      </c>
      <c r="D60" s="5">
        <v>1.1641900359922648E-3</v>
      </c>
      <c r="E60" s="5">
        <v>1.9601569252513588E-3</v>
      </c>
      <c r="F60" s="5">
        <v>0</v>
      </c>
      <c r="G60" s="5"/>
      <c r="H60" s="5"/>
      <c r="I60" s="5"/>
      <c r="J60" s="5"/>
      <c r="K60" s="5"/>
    </row>
    <row r="61" spans="1:11" x14ac:dyDescent="0.2">
      <c r="A61" s="4" t="s">
        <v>504</v>
      </c>
      <c r="B61" s="5">
        <v>0.30514694803253917</v>
      </c>
      <c r="C61" s="5">
        <v>0.43104143538099965</v>
      </c>
      <c r="D61" s="5">
        <v>0.35698124099002926</v>
      </c>
      <c r="E61" s="5">
        <v>0.78728652446794845</v>
      </c>
      <c r="F61" s="5">
        <v>0.49131301548895301</v>
      </c>
      <c r="G61" s="5"/>
      <c r="H61" s="5"/>
      <c r="I61" s="5"/>
      <c r="J61" s="5"/>
      <c r="K61" s="5"/>
    </row>
    <row r="62" spans="1:11" x14ac:dyDescent="0.2">
      <c r="A62" s="4" t="s">
        <v>527</v>
      </c>
      <c r="B62" s="5">
        <v>1.3413356206729024E-2</v>
      </c>
      <c r="C62" s="5">
        <v>1.922505150632306E-2</v>
      </c>
      <c r="D62" s="5">
        <v>2.1601779160326889E-2</v>
      </c>
      <c r="E62" s="5">
        <v>2.142649526543124E-2</v>
      </c>
      <c r="F62" s="5">
        <v>1.3218991599722632E-2</v>
      </c>
      <c r="G62" s="5"/>
      <c r="H62" s="5"/>
      <c r="I62" s="5"/>
      <c r="J62" s="5"/>
      <c r="K62" s="5"/>
    </row>
    <row r="63" spans="1:11" x14ac:dyDescent="0.2">
      <c r="A63" s="4" t="s">
        <v>809</v>
      </c>
      <c r="B63" s="5">
        <v>1.8040634570860227E-4</v>
      </c>
      <c r="C63" s="5">
        <v>0</v>
      </c>
      <c r="D63" s="5">
        <v>0</v>
      </c>
      <c r="E63" s="5">
        <v>0</v>
      </c>
      <c r="F63" s="5">
        <v>0</v>
      </c>
      <c r="G63" s="5"/>
      <c r="H63" s="5"/>
      <c r="I63" s="5"/>
      <c r="J63" s="5"/>
      <c r="K63" s="5"/>
    </row>
    <row r="64" spans="1:11" x14ac:dyDescent="0.2">
      <c r="A64" s="4" t="s">
        <v>810</v>
      </c>
      <c r="B64" s="5">
        <v>0</v>
      </c>
      <c r="C64" s="5">
        <v>0</v>
      </c>
      <c r="D64" s="5">
        <v>0</v>
      </c>
      <c r="E64" s="5">
        <v>1.4476419245859932E-2</v>
      </c>
      <c r="F64" s="5">
        <v>0</v>
      </c>
      <c r="G64" s="5"/>
      <c r="H64" s="5"/>
      <c r="I64" s="5"/>
      <c r="J64" s="5"/>
      <c r="K64" s="5"/>
    </row>
    <row r="65" spans="1:11" x14ac:dyDescent="0.2">
      <c r="A65" s="4" t="s">
        <v>791</v>
      </c>
      <c r="B65" s="5">
        <v>9.6517396329240718E-5</v>
      </c>
      <c r="C65" s="5">
        <v>0</v>
      </c>
      <c r="D65" s="5">
        <v>0</v>
      </c>
      <c r="E65" s="5">
        <v>0</v>
      </c>
      <c r="F65" s="5">
        <v>0</v>
      </c>
      <c r="G65" s="5"/>
      <c r="H65" s="5"/>
      <c r="I65" s="5"/>
      <c r="J65" s="5"/>
      <c r="K65" s="5"/>
    </row>
    <row r="66" spans="1:11" x14ac:dyDescent="0.2">
      <c r="A66" s="4" t="s">
        <v>435</v>
      </c>
      <c r="B66" s="5">
        <v>14.752466531983508</v>
      </c>
      <c r="C66" s="5">
        <v>10.588218779086018</v>
      </c>
      <c r="D66" s="5">
        <v>4.700386056764053</v>
      </c>
      <c r="E66" s="5">
        <v>7.7815521290604854</v>
      </c>
      <c r="F66" s="5">
        <v>15.635519854450955</v>
      </c>
      <c r="G66" s="5"/>
      <c r="H66" s="5"/>
      <c r="I66" s="5"/>
      <c r="J66" s="5"/>
      <c r="K66" s="5"/>
    </row>
    <row r="67" spans="1:11" x14ac:dyDescent="0.2">
      <c r="A67" s="4" t="s">
        <v>505</v>
      </c>
      <c r="B67" s="5">
        <v>1.1433212942136679</v>
      </c>
      <c r="C67" s="5">
        <v>1.0637901439750579</v>
      </c>
      <c r="D67" s="5">
        <v>0.52835122949709223</v>
      </c>
      <c r="E67" s="5">
        <v>1.0608753887264752</v>
      </c>
      <c r="F67" s="5">
        <v>0.43529287920086607</v>
      </c>
      <c r="G67" s="5"/>
      <c r="H67" s="5"/>
      <c r="I67" s="5"/>
      <c r="J67" s="5"/>
      <c r="K67" s="5"/>
    </row>
    <row r="68" spans="1:11" x14ac:dyDescent="0.2">
      <c r="A68" s="4" t="s">
        <v>548</v>
      </c>
      <c r="B68" s="5">
        <v>7.0336134326197245E-5</v>
      </c>
      <c r="C68" s="5">
        <v>1.4154592471689266E-3</v>
      </c>
      <c r="D68" s="5">
        <v>1.2256991519662153E-4</v>
      </c>
      <c r="E68" s="5">
        <v>0</v>
      </c>
      <c r="F68" s="5">
        <v>2.0663452690649557E-4</v>
      </c>
      <c r="G68" s="5"/>
      <c r="H68" s="5"/>
      <c r="I68" s="5"/>
      <c r="J68" s="5"/>
      <c r="K68" s="5"/>
    </row>
    <row r="69" spans="1:11" x14ac:dyDescent="0.2">
      <c r="A69" s="4" t="s">
        <v>517</v>
      </c>
      <c r="B69" s="5">
        <v>0.10980413693311886</v>
      </c>
      <c r="C69" s="5">
        <v>8.8582385324762911E-2</v>
      </c>
      <c r="D69" s="5">
        <v>0.16463710739208992</v>
      </c>
      <c r="E69" s="5">
        <v>0.13490587410972288</v>
      </c>
      <c r="F69" s="5">
        <v>3.6433842206934561E-2</v>
      </c>
      <c r="G69" s="5"/>
      <c r="H69" s="5"/>
      <c r="I69" s="5"/>
      <c r="J69" s="5"/>
      <c r="K69" s="5"/>
    </row>
    <row r="70" spans="1:11" x14ac:dyDescent="0.2">
      <c r="A70" s="4" t="s">
        <v>499</v>
      </c>
      <c r="B70" s="5">
        <v>0</v>
      </c>
      <c r="C70" s="5">
        <v>1.3354550037058366E-3</v>
      </c>
      <c r="D70" s="5">
        <v>0.18463895744450315</v>
      </c>
      <c r="E70" s="5">
        <v>0</v>
      </c>
      <c r="F70" s="5">
        <v>1.8917678560884971E-2</v>
      </c>
      <c r="G70" s="5"/>
      <c r="H70" s="5"/>
      <c r="I70" s="5"/>
      <c r="J70" s="5"/>
      <c r="K70" s="5"/>
    </row>
    <row r="71" spans="1:11" x14ac:dyDescent="0.2">
      <c r="A71" s="4" t="s">
        <v>519</v>
      </c>
      <c r="B71" s="5">
        <v>3.2281345059544726E-2</v>
      </c>
      <c r="C71" s="5">
        <v>0</v>
      </c>
      <c r="D71" s="5">
        <v>2.626907965231701E-2</v>
      </c>
      <c r="E71" s="5">
        <v>0.18943933705299143</v>
      </c>
      <c r="F71" s="5">
        <v>3.1672153945704808E-2</v>
      </c>
      <c r="G71" s="5"/>
      <c r="H71" s="5"/>
      <c r="I71" s="5"/>
      <c r="J71" s="5"/>
      <c r="K71" s="5"/>
    </row>
    <row r="72" spans="1:11" x14ac:dyDescent="0.2">
      <c r="A72" s="4" t="s">
        <v>481</v>
      </c>
      <c r="B72" s="5">
        <v>1.0096315500802664</v>
      </c>
      <c r="C72" s="5">
        <v>1.3738617078247548</v>
      </c>
      <c r="D72" s="5">
        <v>1.2049558545529133</v>
      </c>
      <c r="E72" s="5">
        <v>1.8621506416899309</v>
      </c>
      <c r="F72" s="5">
        <v>1.644420913732797</v>
      </c>
      <c r="G72" s="5"/>
      <c r="H72" s="5"/>
      <c r="I72" s="5"/>
      <c r="J72" s="5"/>
      <c r="K72" s="5"/>
    </row>
    <row r="73" spans="1:11" x14ac:dyDescent="0.2">
      <c r="A73" s="4" t="s">
        <v>493</v>
      </c>
      <c r="B73" s="5">
        <v>0</v>
      </c>
      <c r="C73" s="5">
        <v>0</v>
      </c>
      <c r="D73" s="5">
        <v>0</v>
      </c>
      <c r="E73" s="5">
        <v>0</v>
      </c>
      <c r="F73" s="5">
        <v>3.0341391017259261E-4</v>
      </c>
      <c r="G73" s="5"/>
      <c r="H73" s="5"/>
      <c r="I73" s="5"/>
      <c r="J73" s="5"/>
      <c r="K73" s="5"/>
    </row>
    <row r="74" spans="1:11" x14ac:dyDescent="0.2">
      <c r="A74" s="4" t="s">
        <v>468</v>
      </c>
      <c r="B74" s="5">
        <v>0.12263832605555661</v>
      </c>
      <c r="C74" s="5">
        <v>0.40043054966926805</v>
      </c>
      <c r="D74" s="5">
        <v>0.291023034942336</v>
      </c>
      <c r="E74" s="5">
        <v>0.45570214046597235</v>
      </c>
      <c r="F74" s="5">
        <v>0.24123085922500351</v>
      </c>
      <c r="G74" s="5"/>
      <c r="H74" s="5"/>
      <c r="I74" s="5"/>
      <c r="J74" s="5"/>
      <c r="K74" s="5"/>
    </row>
    <row r="75" spans="1:11" x14ac:dyDescent="0.2">
      <c r="A75" s="4" t="s">
        <v>540</v>
      </c>
      <c r="B75" s="5">
        <v>9.492209539892639E-3</v>
      </c>
      <c r="C75" s="5">
        <v>6.0079397552178365E-3</v>
      </c>
      <c r="D75" s="5">
        <v>0</v>
      </c>
      <c r="E75" s="5">
        <v>1.1400736943345263E-2</v>
      </c>
      <c r="F75" s="5">
        <v>2.6134268909501594E-3</v>
      </c>
      <c r="G75" s="5"/>
      <c r="H75" s="5"/>
      <c r="I75" s="5"/>
      <c r="J75" s="5"/>
      <c r="K75" s="5"/>
    </row>
    <row r="76" spans="1:11" x14ac:dyDescent="0.2">
      <c r="A76" s="4" t="s">
        <v>542</v>
      </c>
      <c r="B76" s="5">
        <v>9.8705021669065387E-4</v>
      </c>
      <c r="C76" s="5">
        <v>1.4541560139185568E-2</v>
      </c>
      <c r="D76" s="5">
        <v>2.747756159468455E-3</v>
      </c>
      <c r="E76" s="5">
        <v>3.1892124078820258E-3</v>
      </c>
      <c r="F76" s="5">
        <v>1.8320937322237232E-3</v>
      </c>
      <c r="G76" s="5"/>
      <c r="H76" s="5"/>
      <c r="I76" s="5"/>
      <c r="J76" s="5"/>
      <c r="K76" s="5"/>
    </row>
    <row r="77" spans="1:11" x14ac:dyDescent="0.2">
      <c r="A77" s="4" t="s">
        <v>494</v>
      </c>
      <c r="B77" s="5">
        <v>8.4136941857413381E-4</v>
      </c>
      <c r="C77" s="5">
        <v>5.3298954288908563E-3</v>
      </c>
      <c r="D77" s="5">
        <v>2.9084986593298643E-2</v>
      </c>
      <c r="E77" s="5">
        <v>5.6412678680195835E-3</v>
      </c>
      <c r="F77" s="5">
        <v>0</v>
      </c>
      <c r="G77" s="5"/>
      <c r="H77" s="5"/>
      <c r="I77" s="5"/>
      <c r="J77" s="5"/>
      <c r="K77" s="5"/>
    </row>
    <row r="78" spans="1:11" x14ac:dyDescent="0.2">
      <c r="A78" s="4" t="s">
        <v>515</v>
      </c>
      <c r="B78" s="5">
        <v>2.9050317977247055E-3</v>
      </c>
      <c r="C78" s="5">
        <v>3.2442869929770646E-3</v>
      </c>
      <c r="D78" s="5">
        <v>0</v>
      </c>
      <c r="E78" s="5">
        <v>3.462130468993148E-3</v>
      </c>
      <c r="F78" s="5">
        <v>4.2439936281158192E-2</v>
      </c>
      <c r="G78" s="5"/>
      <c r="H78" s="5"/>
      <c r="I78" s="5"/>
      <c r="J78" s="5"/>
      <c r="K78" s="5"/>
    </row>
    <row r="79" spans="1:11" x14ac:dyDescent="0.2">
      <c r="A79" s="4" t="s">
        <v>529</v>
      </c>
      <c r="B79" s="5">
        <v>4.296185166091265E-3</v>
      </c>
      <c r="C79" s="5">
        <v>1.5301183292471367E-3</v>
      </c>
      <c r="D79" s="5">
        <v>4.0085763418727322E-3</v>
      </c>
      <c r="E79" s="5">
        <v>1.314278285621121E-3</v>
      </c>
      <c r="F79" s="5">
        <v>1.1193738228174004E-2</v>
      </c>
      <c r="G79" s="5"/>
      <c r="H79" s="5"/>
      <c r="I79" s="5"/>
      <c r="J79" s="5"/>
      <c r="K79" s="5"/>
    </row>
    <row r="80" spans="1:11" x14ac:dyDescent="0.2">
      <c r="A80" s="4" t="s">
        <v>490</v>
      </c>
      <c r="B80" s="5">
        <v>0.88216621019752195</v>
      </c>
      <c r="C80" s="5">
        <v>0.69897655857309726</v>
      </c>
      <c r="D80" s="5">
        <v>0.45987243054494559</v>
      </c>
      <c r="E80" s="5">
        <v>0.9661873995641943</v>
      </c>
      <c r="F80" s="5">
        <v>0.49465116466367293</v>
      </c>
      <c r="G80" s="5"/>
      <c r="H80" s="5"/>
      <c r="I80" s="5"/>
      <c r="J80" s="5"/>
      <c r="K80" s="5"/>
    </row>
    <row r="81" spans="1:11" x14ac:dyDescent="0.2">
      <c r="A81" s="4" t="s">
        <v>479</v>
      </c>
      <c r="B81" s="5">
        <v>0</v>
      </c>
      <c r="C81" s="5">
        <v>4.6031437226289329E-3</v>
      </c>
      <c r="D81" s="5">
        <v>1.0597351178653557E-3</v>
      </c>
      <c r="E81" s="5">
        <v>8.3522558574676629E-4</v>
      </c>
      <c r="F81" s="5">
        <v>3.8462278114570069E-3</v>
      </c>
      <c r="G81" s="5"/>
      <c r="H81" s="5"/>
      <c r="I81" s="5"/>
      <c r="J81" s="5"/>
      <c r="K81" s="5"/>
    </row>
    <row r="82" spans="1:11" x14ac:dyDescent="0.2">
      <c r="A82" s="4" t="s">
        <v>811</v>
      </c>
      <c r="B82" s="5">
        <v>2.8975202411531719E-3</v>
      </c>
      <c r="C82" s="5">
        <v>5.4652322957391263E-5</v>
      </c>
      <c r="D82" s="5">
        <v>0</v>
      </c>
      <c r="E82" s="5">
        <v>0</v>
      </c>
      <c r="F82" s="5">
        <v>0</v>
      </c>
      <c r="G82" s="5"/>
      <c r="H82" s="5"/>
      <c r="I82" s="5"/>
      <c r="J82" s="5"/>
      <c r="K82" s="5"/>
    </row>
    <row r="83" spans="1:11" x14ac:dyDescent="0.2">
      <c r="A83" s="4" t="s">
        <v>462</v>
      </c>
      <c r="B83" s="5">
        <v>8.0223816648506308E-2</v>
      </c>
      <c r="C83" s="5">
        <v>5.5787187346862124E-2</v>
      </c>
      <c r="D83" s="5">
        <v>0.13838943500889253</v>
      </c>
      <c r="E83" s="5">
        <v>5.9135137722954201E-2</v>
      </c>
      <c r="F83" s="5">
        <v>4.633628565705597E-2</v>
      </c>
      <c r="G83" s="5"/>
      <c r="H83" s="5"/>
      <c r="I83" s="5"/>
      <c r="J83" s="5"/>
      <c r="K83" s="5"/>
    </row>
    <row r="84" spans="1:11" x14ac:dyDescent="0.2">
      <c r="A84" s="4" t="s">
        <v>538</v>
      </c>
      <c r="B84" s="5">
        <v>4.0331935023063571E-3</v>
      </c>
      <c r="C84" s="5">
        <v>5.8501271015292762E-5</v>
      </c>
      <c r="D84" s="5">
        <v>7.641954259758103E-5</v>
      </c>
      <c r="E84" s="5">
        <v>6.6071689143926398E-5</v>
      </c>
      <c r="F84" s="5">
        <v>3.6162025545536515E-3</v>
      </c>
      <c r="G84" s="5"/>
      <c r="H84" s="5"/>
      <c r="I84" s="5"/>
      <c r="J84" s="5"/>
      <c r="K84" s="5"/>
    </row>
    <row r="85" spans="1:11" x14ac:dyDescent="0.2">
      <c r="A85" s="4" t="s">
        <v>812</v>
      </c>
      <c r="B85" s="5">
        <v>1.3965906660166482E-3</v>
      </c>
      <c r="C85" s="5">
        <v>0</v>
      </c>
      <c r="D85" s="5">
        <v>0</v>
      </c>
      <c r="E85" s="5">
        <v>0</v>
      </c>
      <c r="F85" s="5">
        <v>0</v>
      </c>
      <c r="G85" s="5"/>
      <c r="H85" s="5"/>
      <c r="I85" s="5"/>
      <c r="J85" s="5"/>
      <c r="K85" s="5"/>
    </row>
    <row r="86" spans="1:11" x14ac:dyDescent="0.2">
      <c r="A86" s="4" t="s">
        <v>541</v>
      </c>
      <c r="B86" s="5">
        <v>1.3751385053334462E-4</v>
      </c>
      <c r="C86" s="5">
        <v>1.8466488775514369E-4</v>
      </c>
      <c r="D86" s="5">
        <v>0</v>
      </c>
      <c r="E86" s="5">
        <v>0</v>
      </c>
      <c r="F86" s="5">
        <v>2.2059879354211346E-3</v>
      </c>
      <c r="G86" s="5"/>
      <c r="H86" s="5"/>
      <c r="I86" s="5"/>
      <c r="J86" s="5"/>
      <c r="K86" s="5"/>
    </row>
    <row r="87" spans="1:11" x14ac:dyDescent="0.2">
      <c r="A87" s="4" t="s">
        <v>438</v>
      </c>
      <c r="B87" s="5">
        <v>0.60878362391087304</v>
      </c>
      <c r="C87" s="5">
        <v>0.49496011633333836</v>
      </c>
      <c r="D87" s="5">
        <v>0.47850888738440422</v>
      </c>
      <c r="E87" s="5">
        <v>2.5683316281024169</v>
      </c>
      <c r="F87" s="5">
        <v>1.2304272047338158</v>
      </c>
      <c r="G87" s="5"/>
      <c r="H87" s="5"/>
      <c r="I87" s="5"/>
      <c r="J87" s="5"/>
      <c r="K87" s="5"/>
    </row>
    <row r="88" spans="1:11" x14ac:dyDescent="0.2">
      <c r="A88" s="4" t="s">
        <v>455</v>
      </c>
      <c r="B88" s="5">
        <v>7.8284638957578742E-2</v>
      </c>
      <c r="C88" s="5">
        <v>0.11088681133595286</v>
      </c>
      <c r="D88" s="5">
        <v>2.9725157815311296E-2</v>
      </c>
      <c r="E88" s="5">
        <v>8.7957478430775865E-2</v>
      </c>
      <c r="F88" s="5">
        <v>1.5894717018805869E-2</v>
      </c>
      <c r="G88" s="5"/>
      <c r="H88" s="5"/>
      <c r="I88" s="5"/>
      <c r="J88" s="5"/>
      <c r="K88" s="5"/>
    </row>
    <row r="89" spans="1:11" x14ac:dyDescent="0.2">
      <c r="A89" s="4" t="s">
        <v>491</v>
      </c>
      <c r="B89" s="5">
        <v>0.88281069206598384</v>
      </c>
      <c r="C89" s="5">
        <v>0.91715178382408036</v>
      </c>
      <c r="D89" s="5">
        <v>1.3617949215727958</v>
      </c>
      <c r="E89" s="5">
        <v>2.1095266361686993</v>
      </c>
      <c r="F89" s="5">
        <v>1.1174003355829192</v>
      </c>
      <c r="G89" s="5"/>
      <c r="H89" s="5"/>
      <c r="I89" s="5"/>
      <c r="J89" s="5"/>
      <c r="K89" s="5"/>
    </row>
    <row r="90" spans="1:11" x14ac:dyDescent="0.2">
      <c r="A90" s="4" t="s">
        <v>532</v>
      </c>
      <c r="B90" s="5">
        <v>0</v>
      </c>
      <c r="C90" s="5">
        <v>0</v>
      </c>
      <c r="D90" s="5">
        <v>0</v>
      </c>
      <c r="E90" s="5">
        <v>0</v>
      </c>
      <c r="F90" s="5">
        <v>5.9119149481677161E-3</v>
      </c>
      <c r="G90" s="5"/>
      <c r="H90" s="5"/>
      <c r="I90" s="5"/>
      <c r="J90" s="5"/>
      <c r="K90" s="5"/>
    </row>
    <row r="91" spans="1:11" x14ac:dyDescent="0.2">
      <c r="A91" s="4" t="s">
        <v>508</v>
      </c>
      <c r="B91" s="5">
        <v>0.13036774059496367</v>
      </c>
      <c r="C91" s="5">
        <v>3.0976022584157804E-2</v>
      </c>
      <c r="D91" s="5">
        <v>3.5800070491616716E-2</v>
      </c>
      <c r="E91" s="5">
        <v>0.1417231356300841</v>
      </c>
      <c r="F91" s="5">
        <v>0.16470272107275793</v>
      </c>
      <c r="G91" s="5"/>
      <c r="H91" s="5"/>
      <c r="I91" s="5"/>
      <c r="J91" s="5"/>
      <c r="K91" s="5"/>
    </row>
    <row r="92" spans="1:11" x14ac:dyDescent="0.2">
      <c r="A92" s="4" t="s">
        <v>482</v>
      </c>
      <c r="B92" s="5">
        <v>3.1881589391751772</v>
      </c>
      <c r="C92" s="5">
        <v>2.0883747356078084</v>
      </c>
      <c r="D92" s="5">
        <v>1.9741170562353001</v>
      </c>
      <c r="E92" s="5">
        <v>0.8257122891223273</v>
      </c>
      <c r="F92" s="5">
        <v>1.3794840048896562</v>
      </c>
      <c r="G92" s="5"/>
      <c r="H92" s="5"/>
      <c r="I92" s="5"/>
      <c r="J92" s="5"/>
      <c r="K92" s="5"/>
    </row>
    <row r="93" spans="1:11" x14ac:dyDescent="0.2">
      <c r="A93" s="4" t="s">
        <v>522</v>
      </c>
      <c r="B93" s="5">
        <v>3.6280080962747048E-2</v>
      </c>
      <c r="C93" s="5">
        <v>4.7250832277841832E-2</v>
      </c>
      <c r="D93" s="5">
        <v>5.2659853069268465E-2</v>
      </c>
      <c r="E93" s="5">
        <v>1.6830078488554615E-2</v>
      </c>
      <c r="F93" s="5">
        <v>2.7320942778652799E-2</v>
      </c>
      <c r="G93" s="5"/>
      <c r="H93" s="5"/>
      <c r="I93" s="5"/>
      <c r="J93" s="5"/>
      <c r="K93" s="5"/>
    </row>
    <row r="94" spans="1:11" x14ac:dyDescent="0.2">
      <c r="A94" s="4" t="s">
        <v>514</v>
      </c>
      <c r="B94" s="5">
        <v>1.1437370733484605E-2</v>
      </c>
      <c r="C94" s="5">
        <v>0</v>
      </c>
      <c r="D94" s="5">
        <v>3.7664123076760437E-3</v>
      </c>
      <c r="E94" s="5">
        <v>2.5492940527608112E-2</v>
      </c>
      <c r="F94" s="5">
        <v>6.4256515192403649E-2</v>
      </c>
      <c r="G94" s="5"/>
      <c r="H94" s="5"/>
      <c r="I94" s="5"/>
      <c r="J94" s="5"/>
      <c r="K94" s="5"/>
    </row>
    <row r="95" spans="1:11" x14ac:dyDescent="0.2">
      <c r="A95" s="4" t="s">
        <v>509</v>
      </c>
      <c r="B95" s="5">
        <v>3.3545172703536262E-2</v>
      </c>
      <c r="C95" s="5">
        <v>0.113176189687206</v>
      </c>
      <c r="D95" s="5">
        <v>0.27341332897439496</v>
      </c>
      <c r="E95" s="5">
        <v>0.27378400584857937</v>
      </c>
      <c r="F95" s="5">
        <v>0.14030837172026764</v>
      </c>
      <c r="G95" s="5"/>
      <c r="H95" s="5"/>
      <c r="I95" s="5"/>
      <c r="J95" s="5"/>
      <c r="K95" s="5"/>
    </row>
    <row r="96" spans="1:11" x14ac:dyDescent="0.2">
      <c r="A96" s="4" t="s">
        <v>528</v>
      </c>
      <c r="B96" s="5">
        <v>0</v>
      </c>
      <c r="C96" s="5">
        <v>4.4483983563725193E-3</v>
      </c>
      <c r="D96" s="5">
        <v>0.29817198080976087</v>
      </c>
      <c r="E96" s="5">
        <v>0.2211230713456093</v>
      </c>
      <c r="F96" s="5">
        <v>1.2620198179718814E-2</v>
      </c>
      <c r="G96" s="5"/>
      <c r="H96" s="5"/>
      <c r="I96" s="5"/>
      <c r="J96" s="5"/>
      <c r="K96" s="5"/>
    </row>
    <row r="97" spans="1:11" x14ac:dyDescent="0.2">
      <c r="A97" s="4" t="s">
        <v>439</v>
      </c>
      <c r="B97" s="5">
        <v>4.9952072873024278E-2</v>
      </c>
      <c r="C97" s="5">
        <v>8.1495690898310463E-2</v>
      </c>
      <c r="D97" s="5">
        <v>8.4537933800830481E-2</v>
      </c>
      <c r="E97" s="5">
        <v>9.1490849442263253E-2</v>
      </c>
      <c r="F97" s="5">
        <v>0.250053048749731</v>
      </c>
      <c r="G97" s="5"/>
      <c r="H97" s="5"/>
      <c r="I97" s="5"/>
      <c r="J97" s="5"/>
      <c r="K97" s="5"/>
    </row>
    <row r="98" spans="1:11" x14ac:dyDescent="0.2">
      <c r="A98" s="4" t="s">
        <v>448</v>
      </c>
      <c r="B98" s="5">
        <v>1.3598888334131514</v>
      </c>
      <c r="C98" s="5">
        <v>2.2224044332428967</v>
      </c>
      <c r="D98" s="5">
        <v>1.6808762233969468</v>
      </c>
      <c r="E98" s="5">
        <v>2.0268680938119159</v>
      </c>
      <c r="F98" s="5">
        <v>1.8675766669681477</v>
      </c>
      <c r="G98" s="5"/>
      <c r="H98" s="5"/>
      <c r="I98" s="5"/>
      <c r="J98" s="5"/>
      <c r="K98" s="5"/>
    </row>
    <row r="99" spans="1:11" x14ac:dyDescent="0.2">
      <c r="A99" s="4" t="s">
        <v>547</v>
      </c>
      <c r="B99" s="5">
        <v>1.6501662064001353E-5</v>
      </c>
      <c r="C99" s="5">
        <v>2.2461024168812796E-4</v>
      </c>
      <c r="D99" s="5">
        <v>2.2577248903955156E-4</v>
      </c>
      <c r="E99" s="5">
        <v>1.6530350035465013E-4</v>
      </c>
      <c r="F99" s="5">
        <v>4.2663167824781963E-4</v>
      </c>
      <c r="G99" s="5"/>
      <c r="H99" s="5"/>
      <c r="I99" s="5"/>
      <c r="J99" s="5"/>
      <c r="K99" s="5"/>
    </row>
    <row r="100" spans="1:11" x14ac:dyDescent="0.2">
      <c r="A100" s="4" t="s">
        <v>459</v>
      </c>
      <c r="B100" s="5">
        <v>0.28124136231289998</v>
      </c>
      <c r="C100" s="5">
        <v>0.64784397407219463</v>
      </c>
      <c r="D100" s="5">
        <v>1.7100215480275682</v>
      </c>
      <c r="E100" s="5">
        <v>1.5288036597613828E-2</v>
      </c>
      <c r="F100" s="5">
        <v>0.5084879942339352</v>
      </c>
      <c r="G100" s="5"/>
      <c r="H100" s="5"/>
      <c r="I100" s="5"/>
      <c r="J100" s="5"/>
      <c r="K100" s="5"/>
    </row>
    <row r="101" spans="1:11" x14ac:dyDescent="0.2">
      <c r="A101" s="4" t="s">
        <v>521</v>
      </c>
      <c r="B101" s="5">
        <v>1.4895849574952245E-2</v>
      </c>
      <c r="C101" s="5">
        <v>0</v>
      </c>
      <c r="D101" s="5">
        <v>4.6270994038472551E-3</v>
      </c>
      <c r="E101" s="5">
        <v>3.4535625379621931E-2</v>
      </c>
      <c r="F101" s="5">
        <v>3.0333502255594769E-2</v>
      </c>
      <c r="G101" s="5"/>
      <c r="H101" s="5"/>
      <c r="I101" s="5"/>
      <c r="J101" s="5"/>
      <c r="K101" s="5"/>
    </row>
    <row r="102" spans="1:11" x14ac:dyDescent="0.2">
      <c r="A102" s="4" t="s">
        <v>469</v>
      </c>
      <c r="B102" s="5">
        <v>6.8782951688079644E-2</v>
      </c>
      <c r="C102" s="5">
        <v>9.0337564385466904E-2</v>
      </c>
      <c r="D102" s="5">
        <v>0.17579037942010914</v>
      </c>
      <c r="E102" s="5">
        <v>0.17779390044840471</v>
      </c>
      <c r="F102" s="5">
        <v>0.19476988894256525</v>
      </c>
      <c r="G102" s="5"/>
      <c r="H102" s="5"/>
      <c r="I102" s="5"/>
      <c r="J102" s="5"/>
      <c r="K102" s="5"/>
    </row>
    <row r="103" spans="1:11" x14ac:dyDescent="0.2">
      <c r="A103" s="4" t="s">
        <v>793</v>
      </c>
      <c r="B103" s="5">
        <v>0</v>
      </c>
      <c r="C103" s="5">
        <v>0</v>
      </c>
      <c r="D103" s="5">
        <v>2.3734073447684282E-4</v>
      </c>
      <c r="E103" s="5">
        <v>0</v>
      </c>
      <c r="F103" s="5">
        <v>0</v>
      </c>
      <c r="G103" s="5"/>
      <c r="H103" s="5"/>
      <c r="I103" s="5"/>
      <c r="J103" s="5"/>
      <c r="K103" s="5"/>
    </row>
    <row r="104" spans="1:11" x14ac:dyDescent="0.2">
      <c r="A104" s="4" t="s">
        <v>534</v>
      </c>
      <c r="B104" s="5">
        <v>4.2505531199856818E-3</v>
      </c>
      <c r="C104" s="5">
        <v>0</v>
      </c>
      <c r="D104" s="5">
        <v>0</v>
      </c>
      <c r="E104" s="5">
        <v>0</v>
      </c>
      <c r="F104" s="5">
        <v>4.3175807692484745E-3</v>
      </c>
      <c r="G104" s="5"/>
      <c r="H104" s="5"/>
      <c r="I104" s="5"/>
      <c r="J104" s="5"/>
      <c r="K104" s="5"/>
    </row>
    <row r="105" spans="1:11" x14ac:dyDescent="0.2">
      <c r="A105" s="4" t="s">
        <v>502</v>
      </c>
      <c r="B105" s="5">
        <v>0.73128562218853366</v>
      </c>
      <c r="C105" s="5">
        <v>1.0139150315268965</v>
      </c>
      <c r="D105" s="5">
        <v>0.96336206159024829</v>
      </c>
      <c r="E105" s="5">
        <v>1.4114985285404473</v>
      </c>
      <c r="F105" s="5">
        <v>1.1565825378455397</v>
      </c>
      <c r="G105" s="5"/>
      <c r="H105" s="5"/>
      <c r="I105" s="5"/>
      <c r="J105" s="5"/>
      <c r="K105" s="5"/>
    </row>
    <row r="106" spans="1:11" x14ac:dyDescent="0.2">
      <c r="A106" s="4" t="s">
        <v>507</v>
      </c>
      <c r="B106" s="5">
        <v>0</v>
      </c>
      <c r="C106" s="5">
        <v>7.5761421242521228E-4</v>
      </c>
      <c r="D106" s="5">
        <v>0</v>
      </c>
      <c r="E106" s="5">
        <v>0</v>
      </c>
      <c r="F106" s="5">
        <v>0.25797221567386375</v>
      </c>
      <c r="G106" s="5"/>
      <c r="H106" s="5"/>
      <c r="I106" s="5"/>
      <c r="J106" s="5"/>
      <c r="K106" s="5"/>
    </row>
    <row r="107" spans="1:11" x14ac:dyDescent="0.2">
      <c r="A107" s="4" t="s">
        <v>813</v>
      </c>
      <c r="B107" s="5">
        <v>0</v>
      </c>
      <c r="C107" s="5">
        <v>0</v>
      </c>
      <c r="D107" s="5">
        <v>4.5702973252696195E-3</v>
      </c>
      <c r="E107" s="5">
        <v>0</v>
      </c>
      <c r="F107" s="5">
        <v>0</v>
      </c>
      <c r="G107" s="5"/>
      <c r="H107" s="5"/>
      <c r="I107" s="5"/>
      <c r="J107" s="5"/>
      <c r="K107" s="5"/>
    </row>
    <row r="108" spans="1:11" x14ac:dyDescent="0.2">
      <c r="A108" s="4" t="s">
        <v>444</v>
      </c>
      <c r="B108" s="5">
        <v>1.6335065299061864</v>
      </c>
      <c r="C108" s="5">
        <v>2.4007977806438103</v>
      </c>
      <c r="D108" s="5">
        <v>2.1955822784418233</v>
      </c>
      <c r="E108" s="5">
        <v>1.7218125689973804</v>
      </c>
      <c r="F108" s="5">
        <v>2.5636447695084383</v>
      </c>
      <c r="G108" s="5"/>
      <c r="H108" s="5"/>
      <c r="I108" s="5"/>
      <c r="J108" s="5"/>
      <c r="K108" s="5"/>
    </row>
    <row r="109" spans="1:11" x14ac:dyDescent="0.2">
      <c r="A109" s="4" t="s">
        <v>814</v>
      </c>
      <c r="B109" s="5">
        <v>0</v>
      </c>
      <c r="C109" s="5">
        <v>1.8831705092420112E-3</v>
      </c>
      <c r="D109" s="5">
        <v>4.7118263654730472E-5</v>
      </c>
      <c r="E109" s="5">
        <v>0</v>
      </c>
      <c r="F109" s="5">
        <v>0</v>
      </c>
      <c r="G109" s="5"/>
      <c r="H109" s="5"/>
      <c r="I109" s="5"/>
      <c r="J109" s="5"/>
      <c r="K109" s="5"/>
    </row>
    <row r="110" spans="1:11" x14ac:dyDescent="0.2">
      <c r="A110" s="4" t="s">
        <v>465</v>
      </c>
      <c r="B110" s="5">
        <v>0.30342447264308542</v>
      </c>
      <c r="C110" s="5">
        <v>0.26751498253525002</v>
      </c>
      <c r="D110" s="5">
        <v>0.19242370462843339</v>
      </c>
      <c r="E110" s="5">
        <v>0.31827682653835659</v>
      </c>
      <c r="F110" s="5">
        <v>0.24057435773155678</v>
      </c>
      <c r="G110" s="5"/>
      <c r="H110" s="5"/>
      <c r="I110" s="5"/>
      <c r="J110" s="5"/>
      <c r="K110" s="5"/>
    </row>
    <row r="111" spans="1:11" x14ac:dyDescent="0.2">
      <c r="A111" s="4" t="s">
        <v>511</v>
      </c>
      <c r="B111" s="5">
        <v>0.14609590045104459</v>
      </c>
      <c r="C111" s="5">
        <v>0.1081006209967211</v>
      </c>
      <c r="D111" s="5">
        <v>1.3801737728319634</v>
      </c>
      <c r="E111" s="5">
        <v>0.23350582499942549</v>
      </c>
      <c r="F111" s="5">
        <v>0.12146479174051893</v>
      </c>
      <c r="G111" s="5"/>
      <c r="H111" s="5"/>
      <c r="I111" s="5"/>
      <c r="J111" s="5"/>
      <c r="K111" s="5"/>
    </row>
    <row r="112" spans="1:11" x14ac:dyDescent="0.2">
      <c r="A112" s="4" t="s">
        <v>815</v>
      </c>
      <c r="B112" s="5">
        <v>0</v>
      </c>
      <c r="C112" s="5">
        <v>6.2723751187722925E-3</v>
      </c>
      <c r="D112" s="5">
        <v>1.185814251184604E-3</v>
      </c>
      <c r="E112" s="5">
        <v>3.7088230601776081E-3</v>
      </c>
      <c r="F112" s="5">
        <v>0</v>
      </c>
      <c r="G112" s="5"/>
      <c r="H112" s="5"/>
      <c r="I112" s="5"/>
      <c r="J112" s="5"/>
      <c r="K112" s="5"/>
    </row>
    <row r="113" spans="1:11" x14ac:dyDescent="0.2">
      <c r="A113" s="4" t="s">
        <v>816</v>
      </c>
      <c r="B113" s="5">
        <v>1.357836256773568E-2</v>
      </c>
      <c r="C113" s="5">
        <v>0</v>
      </c>
      <c r="D113" s="5">
        <v>0</v>
      </c>
      <c r="E113" s="5">
        <v>1.7870154437450898E-3</v>
      </c>
      <c r="F113" s="5">
        <v>0</v>
      </c>
      <c r="G113" s="5"/>
      <c r="H113" s="5"/>
      <c r="I113" s="5"/>
      <c r="J113" s="5"/>
      <c r="K113" s="5"/>
    </row>
    <row r="114" spans="1:11" x14ac:dyDescent="0.2">
      <c r="A114" s="4" t="s">
        <v>526</v>
      </c>
      <c r="B114" s="5">
        <v>1.2126561549476817E-2</v>
      </c>
      <c r="C114" s="5">
        <v>5.3783608227675897E-3</v>
      </c>
      <c r="D114" s="5">
        <v>1.824254231997495E-2</v>
      </c>
      <c r="E114" s="5">
        <v>1.7292153439412102E-3</v>
      </c>
      <c r="F114" s="5">
        <v>1.8802574356598586E-2</v>
      </c>
      <c r="G114" s="5"/>
      <c r="H114" s="5"/>
      <c r="I114" s="5"/>
      <c r="J114" s="5"/>
      <c r="K114" s="5"/>
    </row>
    <row r="115" spans="1:11" x14ac:dyDescent="0.2">
      <c r="A115" s="4" t="s">
        <v>454</v>
      </c>
      <c r="B115" s="5">
        <v>0.67289720000782127</v>
      </c>
      <c r="C115" s="5">
        <v>0.95508166279654139</v>
      </c>
      <c r="D115" s="5">
        <v>2.5845883685539768</v>
      </c>
      <c r="E115" s="5">
        <v>1.2963577136481335</v>
      </c>
      <c r="F115" s="5">
        <v>2.2244362422285202</v>
      </c>
      <c r="G115" s="5"/>
      <c r="H115" s="5"/>
      <c r="I115" s="5"/>
      <c r="J115" s="5"/>
      <c r="K115" s="5"/>
    </row>
    <row r="116" spans="1:11" x14ac:dyDescent="0.2">
      <c r="A116" s="4" t="s">
        <v>503</v>
      </c>
      <c r="B116" s="5">
        <v>2.647293231787097</v>
      </c>
      <c r="C116" s="5">
        <v>1.0924336076918892</v>
      </c>
      <c r="D116" s="5">
        <v>10.6030967677685</v>
      </c>
      <c r="E116" s="5">
        <v>6.165131681047729</v>
      </c>
      <c r="F116" s="5">
        <v>0.87875560322620061</v>
      </c>
      <c r="G116" s="5"/>
      <c r="H116" s="5"/>
      <c r="I116" s="5"/>
      <c r="J116" s="5"/>
      <c r="K116" s="5"/>
    </row>
    <row r="117" spans="1:11" x14ac:dyDescent="0.2">
      <c r="A117" s="4" t="s">
        <v>487</v>
      </c>
      <c r="B117" s="5">
        <v>2.230603918670351E-3</v>
      </c>
      <c r="C117" s="5">
        <v>3.8976131283243685E-4</v>
      </c>
      <c r="D117" s="5">
        <v>9.8914138509746262E-4</v>
      </c>
      <c r="E117" s="5">
        <v>0</v>
      </c>
      <c r="F117" s="5">
        <v>2.2908798375174974E-4</v>
      </c>
      <c r="G117" s="5"/>
      <c r="H117" s="5"/>
      <c r="I117" s="5"/>
      <c r="J117" s="5"/>
      <c r="K117" s="5"/>
    </row>
    <row r="118" spans="1:11" x14ac:dyDescent="0.2">
      <c r="A118" s="4" t="s">
        <v>452</v>
      </c>
      <c r="B118" s="5">
        <v>0.51501173660013722</v>
      </c>
      <c r="C118" s="5">
        <v>0.64820340463942194</v>
      </c>
      <c r="D118" s="5">
        <v>0.62725427621248087</v>
      </c>
      <c r="E118" s="5">
        <v>0.80600507373628905</v>
      </c>
      <c r="F118" s="5">
        <v>0.52704127930864264</v>
      </c>
      <c r="G118" s="5"/>
      <c r="H118" s="5"/>
      <c r="I118" s="5"/>
      <c r="J118" s="5"/>
      <c r="K118" s="5"/>
    </row>
    <row r="119" spans="1:11" x14ac:dyDescent="0.2">
      <c r="A119" s="4" t="s">
        <v>794</v>
      </c>
      <c r="B119" s="5">
        <v>4.4815763888817021E-3</v>
      </c>
      <c r="C119" s="5">
        <v>0</v>
      </c>
      <c r="D119" s="5">
        <v>0</v>
      </c>
      <c r="E119" s="5">
        <v>2.7661764979218067E-4</v>
      </c>
      <c r="F119" s="5">
        <v>0</v>
      </c>
      <c r="G119" s="5"/>
      <c r="H119" s="5"/>
      <c r="I119" s="5"/>
      <c r="J119" s="5"/>
      <c r="K119" s="5"/>
    </row>
    <row r="120" spans="1:11" x14ac:dyDescent="0.2">
      <c r="A120" s="4" t="s">
        <v>476</v>
      </c>
      <c r="B120" s="5">
        <v>0.21986551441999005</v>
      </c>
      <c r="C120" s="5">
        <v>0.26587759028852109</v>
      </c>
      <c r="D120" s="5">
        <v>0.23639187495681577</v>
      </c>
      <c r="E120" s="5">
        <v>4.145882234953385</v>
      </c>
      <c r="F120" s="5">
        <v>1.0667644394169662</v>
      </c>
      <c r="G120" s="5"/>
      <c r="H120" s="5"/>
      <c r="I120" s="5"/>
      <c r="J120" s="5"/>
      <c r="K120" s="5"/>
    </row>
    <row r="121" spans="1:11" x14ac:dyDescent="0.2">
      <c r="A121" s="4" t="s">
        <v>539</v>
      </c>
      <c r="B121" s="5">
        <v>2.8027927251024734E-3</v>
      </c>
      <c r="C121" s="5">
        <v>4.4597750493430306E-3</v>
      </c>
      <c r="D121" s="5">
        <v>4.6692449288650469E-3</v>
      </c>
      <c r="E121" s="5">
        <v>1.3836251277385869E-3</v>
      </c>
      <c r="F121" s="5">
        <v>2.9762146279657033E-3</v>
      </c>
      <c r="G121" s="5"/>
      <c r="H121" s="5"/>
      <c r="I121" s="5"/>
      <c r="J121" s="5"/>
      <c r="K121" s="5"/>
    </row>
    <row r="122" spans="1:11" x14ac:dyDescent="0.2">
      <c r="A122" s="4" t="s">
        <v>496</v>
      </c>
      <c r="B122" s="5">
        <v>2.3149488364753112E-2</v>
      </c>
      <c r="C122" s="5">
        <v>2.9278919873038579E-2</v>
      </c>
      <c r="D122" s="5">
        <v>3.7294678339573284E-2</v>
      </c>
      <c r="E122" s="5">
        <v>7.4527595002946131E-2</v>
      </c>
      <c r="F122" s="5">
        <v>4.5816846490499337E-2</v>
      </c>
      <c r="G122" s="5"/>
      <c r="H122" s="5"/>
      <c r="I122" s="5"/>
      <c r="J122" s="5"/>
      <c r="K122" s="5"/>
    </row>
    <row r="123" spans="1:11" x14ac:dyDescent="0.2">
      <c r="A123" s="4" t="s">
        <v>549</v>
      </c>
      <c r="B123" s="5">
        <v>0</v>
      </c>
      <c r="C123" s="5">
        <v>0</v>
      </c>
      <c r="D123" s="5">
        <v>0</v>
      </c>
      <c r="E123" s="5">
        <v>0</v>
      </c>
      <c r="F123" s="5">
        <v>1.7929003782925923E-4</v>
      </c>
      <c r="G123" s="5"/>
      <c r="H123" s="5"/>
      <c r="I123" s="5"/>
      <c r="J123" s="5"/>
      <c r="K123" s="5"/>
    </row>
    <row r="124" spans="1:11" x14ac:dyDescent="0.2">
      <c r="A124" s="4" t="s">
        <v>551</v>
      </c>
      <c r="B124" s="5">
        <v>0</v>
      </c>
      <c r="C124" s="5">
        <v>0</v>
      </c>
      <c r="D124" s="5">
        <v>0</v>
      </c>
      <c r="E124" s="5">
        <v>0</v>
      </c>
      <c r="F124" s="5">
        <v>3.2161874478294809E-5</v>
      </c>
      <c r="G124" s="5"/>
      <c r="H124" s="5"/>
      <c r="I124" s="5"/>
      <c r="J124" s="5"/>
      <c r="K124" s="5"/>
    </row>
    <row r="125" spans="1:11" x14ac:dyDescent="0.2">
      <c r="A125" s="4" t="s">
        <v>536</v>
      </c>
      <c r="B125" s="5">
        <v>1.6840934035815613E-2</v>
      </c>
      <c r="C125" s="5">
        <v>1.4416199185635015E-2</v>
      </c>
      <c r="D125" s="5">
        <v>2.8906073590484029E-3</v>
      </c>
      <c r="E125" s="5">
        <v>1.4145027132099397E-3</v>
      </c>
      <c r="F125" s="5">
        <v>4.1341141010302765E-3</v>
      </c>
      <c r="G125" s="5"/>
      <c r="H125" s="5"/>
      <c r="I125" s="5"/>
      <c r="J125" s="5"/>
      <c r="K125" s="5"/>
    </row>
    <row r="126" spans="1:11" x14ac:dyDescent="0.2">
      <c r="A126" s="4" t="s">
        <v>489</v>
      </c>
      <c r="B126" s="5">
        <v>0.19240079742684402</v>
      </c>
      <c r="C126" s="5">
        <v>1.3799161793987096</v>
      </c>
      <c r="D126" s="5">
        <v>0.29933405677551289</v>
      </c>
      <c r="E126" s="5">
        <v>0.32498411468545207</v>
      </c>
      <c r="F126" s="5">
        <v>0.23932158790038274</v>
      </c>
      <c r="G126" s="5"/>
      <c r="H126" s="5"/>
      <c r="I126" s="5"/>
      <c r="J126" s="5"/>
      <c r="K126" s="5"/>
    </row>
    <row r="127" spans="1:11" x14ac:dyDescent="0.2">
      <c r="A127" s="4" t="s">
        <v>492</v>
      </c>
      <c r="B127" s="5">
        <v>0.30932528487382865</v>
      </c>
      <c r="C127" s="5">
        <v>0.3523907365209103</v>
      </c>
      <c r="D127" s="5">
        <v>0.46238368880283326</v>
      </c>
      <c r="E127" s="5">
        <v>1.2993199752736195</v>
      </c>
      <c r="F127" s="5">
        <v>1.6406676458003886</v>
      </c>
      <c r="G127" s="5"/>
      <c r="H127" s="5"/>
      <c r="I127" s="5"/>
      <c r="J127" s="5"/>
      <c r="K127" s="5"/>
    </row>
    <row r="128" spans="1:11" x14ac:dyDescent="0.2">
      <c r="A128" s="4" t="s">
        <v>543</v>
      </c>
      <c r="B128" s="5">
        <v>4.4079597241371803E-3</v>
      </c>
      <c r="C128" s="5">
        <v>1.1121605574043989E-2</v>
      </c>
      <c r="D128" s="5">
        <v>2.2637567124466247E-2</v>
      </c>
      <c r="E128" s="5">
        <v>5.2171490921663122E-2</v>
      </c>
      <c r="F128" s="5">
        <v>1.4930955214153372E-3</v>
      </c>
      <c r="G128" s="5"/>
      <c r="H128" s="5"/>
      <c r="I128" s="5"/>
      <c r="J128" s="5"/>
      <c r="K128" s="5"/>
    </row>
    <row r="129" spans="1:11" x14ac:dyDescent="0.2">
      <c r="A129" s="4" t="s">
        <v>513</v>
      </c>
      <c r="B129" s="5">
        <v>1.4883292085149239E-2</v>
      </c>
      <c r="C129" s="5">
        <v>2.716318554261038E-2</v>
      </c>
      <c r="D129" s="5">
        <v>3.6918311234016149E-2</v>
      </c>
      <c r="E129" s="5">
        <v>4.2763404577547584E-2</v>
      </c>
      <c r="F129" s="5">
        <v>9.1083230362746251E-2</v>
      </c>
      <c r="G129" s="5"/>
      <c r="H129" s="5"/>
      <c r="I129" s="5"/>
      <c r="J129" s="5"/>
      <c r="K129" s="5"/>
    </row>
    <row r="130" spans="1:11" x14ac:dyDescent="0.2">
      <c r="A130" s="4" t="s">
        <v>486</v>
      </c>
      <c r="B130" s="5">
        <v>0</v>
      </c>
      <c r="C130" s="5">
        <v>0</v>
      </c>
      <c r="D130" s="5">
        <v>0</v>
      </c>
      <c r="E130" s="5">
        <v>9.5423826896880865E-3</v>
      </c>
      <c r="F130" s="5">
        <v>3.0707661256386509E-3</v>
      </c>
      <c r="G130" s="5"/>
      <c r="H130" s="5"/>
      <c r="I130" s="5"/>
      <c r="J130" s="5"/>
      <c r="K130" s="5"/>
    </row>
    <row r="131" spans="1:11" x14ac:dyDescent="0.2">
      <c r="A131" s="4" t="s">
        <v>531</v>
      </c>
      <c r="B131" s="5">
        <v>0</v>
      </c>
      <c r="C131" s="5">
        <v>9.8564574127591939E-4</v>
      </c>
      <c r="D131" s="5">
        <v>1.8690397483865598E-3</v>
      </c>
      <c r="E131" s="5">
        <v>1.4287709883381417E-2</v>
      </c>
      <c r="F131" s="5">
        <v>7.2609756662124639E-3</v>
      </c>
      <c r="G131" s="5"/>
      <c r="H131" s="5"/>
      <c r="I131" s="5"/>
      <c r="J131" s="5"/>
      <c r="K131" s="5"/>
    </row>
    <row r="132" spans="1:11" x14ac:dyDescent="0.2">
      <c r="A132" s="4" t="s">
        <v>440</v>
      </c>
      <c r="B132" s="5">
        <v>0</v>
      </c>
      <c r="C132" s="5">
        <v>0</v>
      </c>
      <c r="D132" s="5">
        <v>0</v>
      </c>
      <c r="E132" s="5">
        <v>0</v>
      </c>
      <c r="F132" s="5">
        <v>1.0318845045683815E-3</v>
      </c>
      <c r="G132" s="5"/>
      <c r="H132" s="5"/>
      <c r="I132" s="5"/>
      <c r="J132" s="5"/>
      <c r="K132" s="5"/>
    </row>
    <row r="133" spans="1:11" x14ac:dyDescent="0.2">
      <c r="A133" s="4" t="s">
        <v>501</v>
      </c>
      <c r="B133" s="5">
        <v>5.8137728876620542</v>
      </c>
      <c r="C133" s="5">
        <v>2.9047361599805517</v>
      </c>
      <c r="D133" s="5">
        <v>1.1657694357007455</v>
      </c>
      <c r="E133" s="5">
        <v>0.7996008699355388</v>
      </c>
      <c r="F133" s="5">
        <v>2.0162371716094878</v>
      </c>
      <c r="G133" s="5"/>
      <c r="H133" s="5"/>
      <c r="I133" s="5"/>
      <c r="J133" s="5"/>
      <c r="K133" s="5"/>
    </row>
    <row r="134" spans="1:11" x14ac:dyDescent="0.2">
      <c r="A134" s="4" t="s">
        <v>817</v>
      </c>
      <c r="B134" s="5">
        <v>1.225209354318549E-3</v>
      </c>
      <c r="C134" s="5">
        <v>0</v>
      </c>
      <c r="D134" s="5">
        <v>0</v>
      </c>
      <c r="E134" s="5">
        <v>0</v>
      </c>
      <c r="F134" s="5">
        <v>0</v>
      </c>
      <c r="G134" s="5"/>
      <c r="H134" s="5"/>
      <c r="I134" s="5"/>
      <c r="J134" s="5"/>
      <c r="K134" s="5"/>
    </row>
    <row r="135" spans="1:11" x14ac:dyDescent="0.2">
      <c r="A135" s="4" t="s">
        <v>447</v>
      </c>
      <c r="B135" s="5">
        <v>9.4911304729000268</v>
      </c>
      <c r="C135" s="5">
        <v>8.6260501212517529</v>
      </c>
      <c r="D135" s="5">
        <v>5.60583201568324</v>
      </c>
      <c r="E135" s="5">
        <v>4.9729137047646965</v>
      </c>
      <c r="F135" s="5">
        <v>5.2700824594832021</v>
      </c>
      <c r="G135" s="5"/>
      <c r="H135" s="5"/>
      <c r="I135" s="5"/>
      <c r="J135" s="5"/>
      <c r="K135" s="5"/>
    </row>
    <row r="136" spans="1:11" x14ac:dyDescent="0.2">
      <c r="A136" s="4" t="s">
        <v>795</v>
      </c>
      <c r="B136" s="5">
        <v>3.8426551360904579E-3</v>
      </c>
      <c r="C136" s="5">
        <v>4.4440206916063075E-5</v>
      </c>
      <c r="D136" s="5">
        <v>0</v>
      </c>
      <c r="E136" s="5">
        <v>0</v>
      </c>
      <c r="F136" s="5">
        <v>0</v>
      </c>
      <c r="G136" s="5"/>
      <c r="H136" s="5"/>
      <c r="I136" s="5"/>
      <c r="J136" s="5"/>
      <c r="K136" s="5"/>
    </row>
    <row r="137" spans="1:11" x14ac:dyDescent="0.2">
      <c r="A137" s="4" t="s">
        <v>506</v>
      </c>
      <c r="B137" s="5">
        <v>0.17863081920333673</v>
      </c>
      <c r="C137" s="5">
        <v>0.76470425265135267</v>
      </c>
      <c r="D137" s="5">
        <v>0.25990846741924406</v>
      </c>
      <c r="E137" s="5">
        <v>0.1620443025912566</v>
      </c>
      <c r="F137" s="5">
        <v>0.2893258202043843</v>
      </c>
      <c r="G137" s="5"/>
      <c r="H137" s="5"/>
      <c r="I137" s="5"/>
      <c r="J137" s="5"/>
      <c r="K137" s="5"/>
    </row>
    <row r="138" spans="1:11" x14ac:dyDescent="0.2">
      <c r="A138" s="4" t="s">
        <v>550</v>
      </c>
      <c r="B138" s="5">
        <v>0.2040426218281077</v>
      </c>
      <c r="C138" s="5">
        <v>0</v>
      </c>
      <c r="D138" s="5">
        <v>0</v>
      </c>
      <c r="E138" s="5">
        <v>0</v>
      </c>
      <c r="F138" s="5">
        <v>1.1995882684914592E-4</v>
      </c>
      <c r="G138" s="5"/>
      <c r="H138" s="5"/>
      <c r="I138" s="5"/>
      <c r="J138" s="5"/>
      <c r="K138" s="5"/>
    </row>
    <row r="139" spans="1:11" x14ac:dyDescent="0.2">
      <c r="A139" s="4" t="s">
        <v>796</v>
      </c>
      <c r="B139" s="5">
        <v>5.2194069539183621E-3</v>
      </c>
      <c r="C139" s="5">
        <v>0</v>
      </c>
      <c r="D139" s="5">
        <v>0</v>
      </c>
      <c r="E139" s="5">
        <v>1.3633930722957001E-4</v>
      </c>
      <c r="F139" s="5">
        <v>0</v>
      </c>
      <c r="G139" s="5"/>
      <c r="H139" s="5"/>
      <c r="I139" s="5"/>
      <c r="J139" s="5"/>
      <c r="K139" s="5"/>
    </row>
    <row r="140" spans="1:11" x14ac:dyDescent="0.2">
      <c r="A140" s="4" t="s">
        <v>451</v>
      </c>
      <c r="B140" s="5">
        <v>2.4305996193770678</v>
      </c>
      <c r="C140" s="5">
        <v>4.2192907229166057</v>
      </c>
      <c r="D140" s="5">
        <v>3.2408026673820451</v>
      </c>
      <c r="E140" s="5">
        <v>4.5329284873783138</v>
      </c>
      <c r="F140" s="5">
        <v>3.5459332766823328</v>
      </c>
      <c r="G140" s="5"/>
      <c r="H140" s="5"/>
      <c r="I140" s="5"/>
      <c r="J140" s="5"/>
      <c r="K140" s="5"/>
    </row>
    <row r="141" spans="1:11" x14ac:dyDescent="0.2">
      <c r="A141" s="4" t="s">
        <v>437</v>
      </c>
      <c r="B141" s="5">
        <v>2.0044320133671532</v>
      </c>
      <c r="C141" s="5">
        <v>0.65785237803132945</v>
      </c>
      <c r="D141" s="5">
        <v>1.0120137487444176</v>
      </c>
      <c r="E141" s="5">
        <v>5.7134502896024092E-2</v>
      </c>
      <c r="F141" s="5">
        <v>0.24827071085454394</v>
      </c>
      <c r="G141" s="5"/>
      <c r="H141" s="5"/>
      <c r="I141" s="5"/>
      <c r="J141" s="5"/>
      <c r="K141" s="5"/>
    </row>
    <row r="142" spans="1:11" x14ac:dyDescent="0.2">
      <c r="A142" s="4" t="s">
        <v>533</v>
      </c>
      <c r="B142" s="5">
        <v>8.8217885394151242E-3</v>
      </c>
      <c r="C142" s="5">
        <v>4.8666592347772226E-3</v>
      </c>
      <c r="D142" s="5">
        <v>2.3150092412467113E-2</v>
      </c>
      <c r="E142" s="5">
        <v>0</v>
      </c>
      <c r="F142" s="5">
        <v>4.4123967886849271E-3</v>
      </c>
      <c r="G142" s="5"/>
      <c r="H142" s="5"/>
      <c r="I142" s="5"/>
      <c r="J142" s="5"/>
      <c r="K142" s="5"/>
    </row>
    <row r="143" spans="1:11" x14ac:dyDescent="0.2">
      <c r="A143" s="4" t="s">
        <v>442</v>
      </c>
      <c r="B143" s="5">
        <v>0.10906994828242449</v>
      </c>
      <c r="C143" s="5">
        <v>0.91632068757367424</v>
      </c>
      <c r="D143" s="5">
        <v>0.43918734745530047</v>
      </c>
      <c r="E143" s="5">
        <v>0.1095519641561791</v>
      </c>
      <c r="F143" s="5">
        <v>0.29983292620754465</v>
      </c>
      <c r="G143" s="5"/>
      <c r="H143" s="5"/>
      <c r="I143" s="5"/>
      <c r="J143" s="5"/>
      <c r="K143" s="5"/>
    </row>
    <row r="144" spans="1:11" ht="13.5" thickBot="1" x14ac:dyDescent="0.25">
      <c r="A144" s="4" t="s">
        <v>545</v>
      </c>
      <c r="B144" s="5">
        <v>7.7279648683947517E-4</v>
      </c>
      <c r="C144" s="5">
        <v>0</v>
      </c>
      <c r="D144" s="5">
        <v>8.1062996331102209E-4</v>
      </c>
      <c r="E144" s="5">
        <v>2.5055305106915393E-5</v>
      </c>
      <c r="F144" s="5">
        <v>1.172552709940944E-3</v>
      </c>
      <c r="G144" s="5"/>
      <c r="H144" s="5"/>
      <c r="I144" s="5"/>
      <c r="J144" s="5"/>
      <c r="K144" s="5"/>
    </row>
    <row r="145" spans="1:11" s="3" customFormat="1" ht="13.5" thickBot="1" x14ac:dyDescent="0.25">
      <c r="A145" s="1" t="s">
        <v>588</v>
      </c>
      <c r="B145" s="16">
        <f>SUM($B$2:$B$144)</f>
        <v>100.00000000000004</v>
      </c>
      <c r="C145" s="16">
        <f>SUM($C$2:$C$144)</f>
        <v>99.999999999999417</v>
      </c>
      <c r="D145" s="16">
        <f>SUM($D$2:$D$144)</f>
        <v>100</v>
      </c>
      <c r="E145" s="16">
        <f>SUM($E$2:$E$144)</f>
        <v>99.999999999999673</v>
      </c>
      <c r="F145" s="16">
        <f>SUM($F$2:$F$144)</f>
        <v>99.999999999999204</v>
      </c>
      <c r="G145" s="5"/>
      <c r="H145" s="5"/>
      <c r="I145" s="5"/>
      <c r="J145" s="5"/>
      <c r="K145" s="5"/>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K116"/>
  <sheetViews>
    <sheetView workbookViewId="0">
      <selection activeCell="D6" sqref="D6"/>
    </sheetView>
  </sheetViews>
  <sheetFormatPr baseColWidth="10" defaultRowHeight="12.75" x14ac:dyDescent="0.2"/>
  <cols>
    <col min="1" max="1" width="11.42578125" style="4"/>
    <col min="2" max="6" width="11.42578125" style="5"/>
    <col min="7" max="16384" width="11.42578125" style="4"/>
  </cols>
  <sheetData>
    <row r="1" spans="1:11" ht="13.5" thickBot="1" x14ac:dyDescent="0.25">
      <c r="A1" s="1" t="s">
        <v>781</v>
      </c>
      <c r="B1" s="2" t="s">
        <v>554</v>
      </c>
      <c r="C1" s="2" t="s">
        <v>555</v>
      </c>
      <c r="D1" s="2" t="s">
        <v>556</v>
      </c>
      <c r="E1" s="2" t="s">
        <v>557</v>
      </c>
      <c r="F1" s="2" t="s">
        <v>565</v>
      </c>
      <c r="G1" s="3"/>
    </row>
    <row r="2" spans="1:11" x14ac:dyDescent="0.2">
      <c r="A2" s="4" t="s">
        <v>463</v>
      </c>
      <c r="B2" s="5">
        <v>10.756827977189399</v>
      </c>
      <c r="C2" s="5">
        <v>88.473734346983761</v>
      </c>
      <c r="D2" s="5">
        <v>-35.58422134548762</v>
      </c>
      <c r="E2" s="5">
        <v>-32.904916274495463</v>
      </c>
      <c r="F2" s="5">
        <v>-9.7796920993497345</v>
      </c>
      <c r="G2" s="5"/>
      <c r="H2" s="5"/>
      <c r="I2" s="5"/>
      <c r="J2" s="5"/>
      <c r="K2" s="5"/>
    </row>
    <row r="3" spans="1:11" x14ac:dyDescent="0.2">
      <c r="A3" s="4" t="s">
        <v>485</v>
      </c>
      <c r="B3" s="5">
        <v>-53.943619177840588</v>
      </c>
      <c r="C3" s="5">
        <v>-55.183039193820484</v>
      </c>
      <c r="D3" s="5">
        <v>5227.7038735917431</v>
      </c>
      <c r="E3" s="5">
        <v>-90.237889903959243</v>
      </c>
      <c r="F3" s="5">
        <v>7.3534457478480642</v>
      </c>
      <c r="G3" s="5"/>
      <c r="H3" s="5"/>
      <c r="I3" s="5"/>
      <c r="J3" s="5"/>
      <c r="K3" s="5"/>
    </row>
    <row r="4" spans="1:11" x14ac:dyDescent="0.2">
      <c r="A4" s="4" t="s">
        <v>458</v>
      </c>
      <c r="B4" s="5">
        <v>-45.942810483084926</v>
      </c>
      <c r="C4" s="5">
        <v>32.234416905113747</v>
      </c>
      <c r="D4" s="5">
        <v>-30.877269699242927</v>
      </c>
      <c r="E4" s="5">
        <v>126.92284820455421</v>
      </c>
      <c r="F4" s="5">
        <v>12.123611306872096</v>
      </c>
      <c r="G4" s="5"/>
      <c r="H4" s="5"/>
      <c r="I4" s="5"/>
      <c r="J4" s="5"/>
      <c r="K4" s="5"/>
    </row>
    <row r="5" spans="1:11" x14ac:dyDescent="0.2">
      <c r="A5" s="4" t="s">
        <v>520</v>
      </c>
      <c r="B5" s="5">
        <v>3696.8666666666663</v>
      </c>
      <c r="C5" s="5">
        <v>-100</v>
      </c>
      <c r="D5" s="5">
        <v>0</v>
      </c>
      <c r="E5" s="5">
        <v>14066.704677037709</v>
      </c>
      <c r="F5" s="5">
        <v>750282.01333333342</v>
      </c>
      <c r="G5" s="5"/>
      <c r="H5" s="5"/>
      <c r="I5" s="5"/>
      <c r="J5" s="5"/>
      <c r="K5" s="5"/>
    </row>
    <row r="6" spans="1:11" x14ac:dyDescent="0.2">
      <c r="A6" s="4" t="s">
        <v>518</v>
      </c>
      <c r="B6" s="5">
        <v>0</v>
      </c>
      <c r="C6" s="5">
        <v>-100</v>
      </c>
      <c r="D6" s="5">
        <v>0</v>
      </c>
      <c r="E6" s="5">
        <v>-53.828529918408961</v>
      </c>
      <c r="F6" s="5">
        <v>0</v>
      </c>
      <c r="G6" s="5"/>
      <c r="H6" s="5"/>
      <c r="I6" s="5"/>
      <c r="J6" s="5"/>
      <c r="K6" s="5"/>
    </row>
    <row r="7" spans="1:11" x14ac:dyDescent="0.2">
      <c r="A7" s="4" t="s">
        <v>461</v>
      </c>
      <c r="B7" s="5">
        <v>-94.524070171430139</v>
      </c>
      <c r="C7" s="5">
        <v>-63.893496277135995</v>
      </c>
      <c r="D7" s="5">
        <v>810.01267337272759</v>
      </c>
      <c r="E7" s="5">
        <v>1852.6999319086556</v>
      </c>
      <c r="F7" s="5">
        <v>251.33892056189117</v>
      </c>
      <c r="G7" s="5"/>
      <c r="H7" s="5"/>
      <c r="I7" s="5"/>
      <c r="J7" s="5"/>
      <c r="K7" s="5"/>
    </row>
    <row r="8" spans="1:11" x14ac:dyDescent="0.2">
      <c r="A8" s="4" t="s">
        <v>510</v>
      </c>
      <c r="B8" s="5">
        <v>89.212274143227432</v>
      </c>
      <c r="C8" s="5">
        <v>-88.428860189347731</v>
      </c>
      <c r="D8" s="5">
        <v>922.67386585384372</v>
      </c>
      <c r="E8" s="5">
        <v>54.133775098605838</v>
      </c>
      <c r="F8" s="5">
        <v>245.11228551985002</v>
      </c>
      <c r="G8" s="5"/>
      <c r="H8" s="5"/>
      <c r="I8" s="5"/>
      <c r="J8" s="5"/>
      <c r="K8" s="5"/>
    </row>
    <row r="9" spans="1:11" x14ac:dyDescent="0.2">
      <c r="A9" s="4" t="s">
        <v>478</v>
      </c>
      <c r="B9" s="5">
        <v>-17.424419491220878</v>
      </c>
      <c r="C9" s="5">
        <v>-98.475540495796324</v>
      </c>
      <c r="D9" s="5">
        <v>316.67573287294709</v>
      </c>
      <c r="E9" s="5">
        <v>105.11171087646733</v>
      </c>
      <c r="F9" s="5">
        <v>-89.241389300621705</v>
      </c>
      <c r="G9" s="5"/>
      <c r="H9" s="5"/>
      <c r="I9" s="5"/>
      <c r="J9" s="5"/>
      <c r="K9" s="5"/>
    </row>
    <row r="10" spans="1:11" x14ac:dyDescent="0.2">
      <c r="A10" s="4" t="s">
        <v>530</v>
      </c>
      <c r="B10" s="5">
        <v>-85.852690851651062</v>
      </c>
      <c r="C10" s="5">
        <v>1370.192920311775</v>
      </c>
      <c r="D10" s="5">
        <v>-97.176017235203275</v>
      </c>
      <c r="E10" s="5">
        <v>-51.550897238991936</v>
      </c>
      <c r="F10" s="5">
        <v>-97.154255196652571</v>
      </c>
      <c r="G10" s="5"/>
      <c r="H10" s="5"/>
      <c r="I10" s="5"/>
      <c r="J10" s="5"/>
      <c r="K10" s="5"/>
    </row>
    <row r="11" spans="1:11" x14ac:dyDescent="0.2">
      <c r="A11" s="4" t="s">
        <v>784</v>
      </c>
      <c r="B11" s="5">
        <v>0</v>
      </c>
      <c r="C11" s="5">
        <v>56.47252829617404</v>
      </c>
      <c r="D11" s="5">
        <v>-95.25161419785212</v>
      </c>
      <c r="E11" s="5">
        <v>-100</v>
      </c>
      <c r="F11" s="5">
        <v>0</v>
      </c>
      <c r="G11" s="5"/>
      <c r="H11" s="5"/>
      <c r="I11" s="5"/>
      <c r="J11" s="5"/>
      <c r="K11" s="5"/>
    </row>
    <row r="12" spans="1:11" x14ac:dyDescent="0.2">
      <c r="A12" s="4" t="s">
        <v>434</v>
      </c>
      <c r="B12" s="5">
        <v>-3.0162029491876519</v>
      </c>
      <c r="C12" s="5">
        <v>1339.1819012881872</v>
      </c>
      <c r="D12" s="5">
        <v>-24.534685659298962</v>
      </c>
      <c r="E12" s="5">
        <v>-90.670181279160843</v>
      </c>
      <c r="F12" s="5">
        <v>-1.7267173861408192</v>
      </c>
      <c r="G12" s="5"/>
      <c r="H12" s="5"/>
      <c r="I12" s="5"/>
      <c r="J12" s="5"/>
      <c r="K12" s="5"/>
    </row>
    <row r="13" spans="1:11" x14ac:dyDescent="0.2">
      <c r="A13" s="4" t="s">
        <v>453</v>
      </c>
      <c r="B13" s="5">
        <v>86.965953739279627</v>
      </c>
      <c r="C13" s="5">
        <v>26.182851070709233</v>
      </c>
      <c r="D13" s="5">
        <v>-14.018886186302016</v>
      </c>
      <c r="E13" s="5">
        <v>-20.709343272705226</v>
      </c>
      <c r="F13" s="5">
        <v>60.83773439828655</v>
      </c>
      <c r="G13" s="5"/>
      <c r="H13" s="5"/>
      <c r="I13" s="5"/>
      <c r="J13" s="5"/>
      <c r="K13" s="5"/>
    </row>
    <row r="14" spans="1:11" x14ac:dyDescent="0.2">
      <c r="A14" s="4" t="s">
        <v>500</v>
      </c>
      <c r="B14" s="5">
        <v>-32.671144178013265</v>
      </c>
      <c r="C14" s="5">
        <v>1.8438714566951786</v>
      </c>
      <c r="D14" s="5">
        <v>29.454916965640955</v>
      </c>
      <c r="E14" s="5">
        <v>28.353747993373844</v>
      </c>
      <c r="F14" s="5">
        <v>13.936595826508436</v>
      </c>
      <c r="G14" s="5"/>
      <c r="H14" s="5"/>
      <c r="I14" s="5"/>
      <c r="J14" s="5"/>
      <c r="K14" s="5"/>
    </row>
    <row r="15" spans="1:11" x14ac:dyDescent="0.2">
      <c r="A15" s="4" t="s">
        <v>525</v>
      </c>
      <c r="B15" s="5">
        <v>132.88763790347255</v>
      </c>
      <c r="C15" s="5">
        <v>-42.132747670162452</v>
      </c>
      <c r="D15" s="5">
        <v>78.367072147481906</v>
      </c>
      <c r="E15" s="5">
        <v>-51.893979602179783</v>
      </c>
      <c r="F15" s="5">
        <v>15.636093656056072</v>
      </c>
      <c r="G15" s="5"/>
      <c r="H15" s="5"/>
      <c r="I15" s="5"/>
      <c r="J15" s="5"/>
      <c r="K15" s="5"/>
    </row>
    <row r="16" spans="1:11" x14ac:dyDescent="0.2">
      <c r="A16" s="4" t="s">
        <v>449</v>
      </c>
      <c r="B16" s="5">
        <v>21.18250107502768</v>
      </c>
      <c r="C16" s="5">
        <v>42.975342608350964</v>
      </c>
      <c r="D16" s="5">
        <v>-23.066068203897949</v>
      </c>
      <c r="E16" s="5">
        <v>-24.18321271818207</v>
      </c>
      <c r="F16" s="5">
        <v>1.0611795826783288</v>
      </c>
      <c r="G16" s="5"/>
      <c r="H16" s="5"/>
      <c r="I16" s="5"/>
      <c r="J16" s="5"/>
      <c r="K16" s="5"/>
    </row>
    <row r="17" spans="1:11" x14ac:dyDescent="0.2">
      <c r="A17" s="4" t="s">
        <v>456</v>
      </c>
      <c r="B17" s="5">
        <v>-55.824330316627922</v>
      </c>
      <c r="C17" s="5">
        <v>419.57423222295665</v>
      </c>
      <c r="D17" s="5">
        <v>-6.5150884208601489</v>
      </c>
      <c r="E17" s="5">
        <v>-44.205274556622328</v>
      </c>
      <c r="F17" s="5">
        <v>19.719642939053617</v>
      </c>
      <c r="G17" s="5"/>
      <c r="H17" s="5"/>
      <c r="I17" s="5"/>
      <c r="J17" s="5"/>
      <c r="K17" s="5"/>
    </row>
    <row r="18" spans="1:11" x14ac:dyDescent="0.2">
      <c r="A18" s="4" t="s">
        <v>477</v>
      </c>
      <c r="B18" s="5">
        <v>-23.042318367779004</v>
      </c>
      <c r="C18" s="5">
        <v>-24.065868125933289</v>
      </c>
      <c r="D18" s="5">
        <v>9.9848337148634272</v>
      </c>
      <c r="E18" s="5">
        <v>-15.242512798033282</v>
      </c>
      <c r="F18" s="5">
        <v>-45.524668283912405</v>
      </c>
      <c r="G18" s="5"/>
      <c r="H18" s="5"/>
      <c r="I18" s="5"/>
      <c r="J18" s="5"/>
      <c r="K18" s="5"/>
    </row>
    <row r="19" spans="1:11" x14ac:dyDescent="0.2">
      <c r="A19" s="4" t="s">
        <v>443</v>
      </c>
      <c r="B19" s="5">
        <v>-53.797736351449863</v>
      </c>
      <c r="C19" s="5">
        <v>388.23391864837021</v>
      </c>
      <c r="D19" s="5">
        <v>-37.60888177405598</v>
      </c>
      <c r="E19" s="5">
        <v>-47.05164249637734</v>
      </c>
      <c r="F19" s="5">
        <v>-25.481095187316605</v>
      </c>
      <c r="G19" s="5"/>
      <c r="H19" s="5"/>
      <c r="I19" s="5"/>
      <c r="J19" s="5"/>
      <c r="K19" s="5"/>
    </row>
    <row r="20" spans="1:11" x14ac:dyDescent="0.2">
      <c r="A20" s="4" t="s">
        <v>785</v>
      </c>
      <c r="B20" s="5">
        <v>0</v>
      </c>
      <c r="C20" s="5">
        <v>604.33917692403338</v>
      </c>
      <c r="D20" s="5">
        <v>-100</v>
      </c>
      <c r="E20" s="5">
        <v>0</v>
      </c>
      <c r="F20" s="5">
        <v>0</v>
      </c>
      <c r="G20" s="5"/>
      <c r="H20" s="5"/>
      <c r="I20" s="5"/>
      <c r="J20" s="5"/>
      <c r="K20" s="5"/>
    </row>
    <row r="21" spans="1:11" x14ac:dyDescent="0.2">
      <c r="A21" s="4" t="s">
        <v>524</v>
      </c>
      <c r="B21" s="5">
        <v>-100</v>
      </c>
      <c r="C21" s="5">
        <v>0</v>
      </c>
      <c r="D21" s="5">
        <v>-100</v>
      </c>
      <c r="E21" s="5">
        <v>0</v>
      </c>
      <c r="F21" s="5">
        <v>178.65773046806916</v>
      </c>
      <c r="G21" s="5"/>
      <c r="H21" s="5"/>
      <c r="I21" s="5"/>
      <c r="J21" s="5"/>
      <c r="K21" s="5"/>
    </row>
    <row r="22" spans="1:11" x14ac:dyDescent="0.2">
      <c r="A22" s="4" t="s">
        <v>436</v>
      </c>
      <c r="B22" s="5">
        <v>3.4774273225558927</v>
      </c>
      <c r="C22" s="5">
        <v>-0.34455263879087372</v>
      </c>
      <c r="D22" s="5">
        <v>-38.167680592572815</v>
      </c>
      <c r="E22" s="5">
        <v>55.673364260518319</v>
      </c>
      <c r="F22" s="5">
        <v>-0.73948719937768637</v>
      </c>
      <c r="G22" s="5"/>
      <c r="H22" s="5"/>
      <c r="I22" s="5"/>
      <c r="J22" s="5"/>
      <c r="K22" s="5"/>
    </row>
    <row r="23" spans="1:11" x14ac:dyDescent="0.2">
      <c r="A23" s="4" t="s">
        <v>523</v>
      </c>
      <c r="B23" s="5">
        <v>-8.7280824428139567</v>
      </c>
      <c r="C23" s="5">
        <v>-60.870935246481494</v>
      </c>
      <c r="D23" s="5">
        <v>333.70712552796687</v>
      </c>
      <c r="E23" s="5">
        <v>10.459840026576339</v>
      </c>
      <c r="F23" s="5">
        <v>71.095114933533353</v>
      </c>
      <c r="G23" s="5"/>
      <c r="H23" s="5"/>
      <c r="I23" s="5"/>
      <c r="J23" s="5"/>
      <c r="K23" s="5"/>
    </row>
    <row r="24" spans="1:11" x14ac:dyDescent="0.2">
      <c r="A24" s="4" t="s">
        <v>498</v>
      </c>
      <c r="B24" s="5">
        <v>407.42224521460423</v>
      </c>
      <c r="C24" s="5">
        <v>-93.319145638655385</v>
      </c>
      <c r="D24" s="5">
        <v>-51.018791954138301</v>
      </c>
      <c r="E24" s="5">
        <v>140.61260780337594</v>
      </c>
      <c r="F24" s="5">
        <v>-60.047001466646833</v>
      </c>
      <c r="G24" s="5"/>
      <c r="H24" s="5"/>
      <c r="I24" s="5"/>
      <c r="J24" s="5"/>
      <c r="K24" s="5"/>
    </row>
    <row r="25" spans="1:11" x14ac:dyDescent="0.2">
      <c r="A25" s="4" t="s">
        <v>471</v>
      </c>
      <c r="B25" s="5">
        <v>10201.426208568459</v>
      </c>
      <c r="C25" s="5">
        <v>-46.637278061312571</v>
      </c>
      <c r="D25" s="5">
        <v>134.18880304140148</v>
      </c>
      <c r="E25" s="5">
        <v>11.376351790643934</v>
      </c>
      <c r="F25" s="5">
        <v>14238.193763574231</v>
      </c>
      <c r="G25" s="5"/>
      <c r="H25" s="5"/>
      <c r="I25" s="5"/>
      <c r="J25" s="5"/>
      <c r="K25" s="5"/>
    </row>
    <row r="26" spans="1:11" x14ac:dyDescent="0.2">
      <c r="A26" s="4" t="s">
        <v>546</v>
      </c>
      <c r="B26" s="5">
        <v>-97.920501642771299</v>
      </c>
      <c r="C26" s="5">
        <v>-100</v>
      </c>
      <c r="D26" s="5">
        <v>0</v>
      </c>
      <c r="E26" s="5">
        <v>-87.613126537465774</v>
      </c>
      <c r="F26" s="5">
        <v>-77.491116620090679</v>
      </c>
      <c r="G26" s="5"/>
      <c r="H26" s="5"/>
      <c r="I26" s="5"/>
      <c r="J26" s="5"/>
      <c r="K26" s="5"/>
    </row>
    <row r="27" spans="1:11" x14ac:dyDescent="0.2">
      <c r="A27" s="4" t="s">
        <v>457</v>
      </c>
      <c r="B27" s="5">
        <v>2098.4887280501139</v>
      </c>
      <c r="C27" s="5">
        <v>-97.774070313309835</v>
      </c>
      <c r="D27" s="5">
        <v>75.993761219766483</v>
      </c>
      <c r="E27" s="5">
        <v>175.86800330887704</v>
      </c>
      <c r="F27" s="5">
        <v>137.59335450237535</v>
      </c>
      <c r="G27" s="5"/>
      <c r="H27" s="5"/>
      <c r="I27" s="5"/>
      <c r="J27" s="5"/>
      <c r="K27" s="5"/>
    </row>
    <row r="28" spans="1:11" x14ac:dyDescent="0.2">
      <c r="A28" s="4" t="s">
        <v>544</v>
      </c>
      <c r="B28" s="5">
        <v>-97.649822400539691</v>
      </c>
      <c r="C28" s="5">
        <v>4000.1820764487898</v>
      </c>
      <c r="D28" s="5">
        <v>169.55819998145998</v>
      </c>
      <c r="E28" s="5">
        <v>-90.520057164123841</v>
      </c>
      <c r="F28" s="5">
        <v>-75.375802175144699</v>
      </c>
      <c r="G28" s="5"/>
      <c r="H28" s="5"/>
      <c r="I28" s="5"/>
      <c r="J28" s="5"/>
      <c r="K28" s="5"/>
    </row>
    <row r="29" spans="1:11" x14ac:dyDescent="0.2">
      <c r="A29" s="4" t="s">
        <v>488</v>
      </c>
      <c r="B29" s="5">
        <v>-43.364150013547487</v>
      </c>
      <c r="C29" s="5">
        <v>33.880985321914615</v>
      </c>
      <c r="D29" s="5">
        <v>91.650124408939163</v>
      </c>
      <c r="E29" s="5">
        <v>46.3243567014487</v>
      </c>
      <c r="F29" s="5">
        <v>112.63563658407793</v>
      </c>
      <c r="G29" s="5"/>
      <c r="H29" s="5"/>
      <c r="I29" s="5"/>
      <c r="J29" s="5"/>
      <c r="K29" s="5"/>
    </row>
    <row r="30" spans="1:11" x14ac:dyDescent="0.2">
      <c r="A30" s="4" t="s">
        <v>441</v>
      </c>
      <c r="B30" s="5">
        <v>28.635843354420288</v>
      </c>
      <c r="C30" s="5">
        <v>-63.02666864622428</v>
      </c>
      <c r="D30" s="5">
        <v>377.7236558615927</v>
      </c>
      <c r="E30" s="5">
        <v>-83.112184500315962</v>
      </c>
      <c r="F30" s="5">
        <v>-61.629204426537065</v>
      </c>
      <c r="G30" s="5"/>
      <c r="H30" s="5"/>
      <c r="I30" s="5"/>
      <c r="J30" s="5"/>
      <c r="K30" s="5"/>
    </row>
    <row r="31" spans="1:11" x14ac:dyDescent="0.2">
      <c r="A31" s="4" t="s">
        <v>445</v>
      </c>
      <c r="B31" s="5">
        <v>-28.828959910749539</v>
      </c>
      <c r="C31" s="5">
        <v>-56.426785940133641</v>
      </c>
      <c r="D31" s="5">
        <v>-34.986869344329627</v>
      </c>
      <c r="E31" s="5">
        <v>283.84855346630036</v>
      </c>
      <c r="F31" s="5">
        <v>-22.610169359499288</v>
      </c>
      <c r="G31" s="5"/>
      <c r="H31" s="5"/>
      <c r="I31" s="5"/>
      <c r="J31" s="5"/>
      <c r="K31" s="5"/>
    </row>
    <row r="32" spans="1:11" x14ac:dyDescent="0.2">
      <c r="A32" s="4" t="s">
        <v>460</v>
      </c>
      <c r="B32" s="5">
        <v>-25.838139008353387</v>
      </c>
      <c r="C32" s="5">
        <v>23.682892016492406</v>
      </c>
      <c r="D32" s="5">
        <v>31.549732349159164</v>
      </c>
      <c r="E32" s="5">
        <v>-29.332020565858976</v>
      </c>
      <c r="F32" s="5">
        <v>-14.728698109450599</v>
      </c>
      <c r="G32" s="5"/>
      <c r="H32" s="5"/>
      <c r="I32" s="5"/>
      <c r="J32" s="5"/>
      <c r="K32" s="5"/>
    </row>
    <row r="33" spans="1:11" x14ac:dyDescent="0.2">
      <c r="A33" s="4" t="s">
        <v>804</v>
      </c>
      <c r="B33" s="5">
        <v>1.0813914026486904</v>
      </c>
      <c r="C33" s="5">
        <v>-99.238813205230286</v>
      </c>
      <c r="D33" s="5">
        <v>-72.789512219899009</v>
      </c>
      <c r="E33" s="5">
        <v>-100</v>
      </c>
      <c r="F33" s="5">
        <v>-100</v>
      </c>
      <c r="G33" s="5"/>
      <c r="H33" s="5"/>
      <c r="I33" s="5"/>
      <c r="J33" s="5"/>
      <c r="K33" s="5"/>
    </row>
    <row r="34" spans="1:11" x14ac:dyDescent="0.2">
      <c r="A34" s="4" t="s">
        <v>446</v>
      </c>
      <c r="B34" s="5">
        <v>7.7078855356769393</v>
      </c>
      <c r="C34" s="5">
        <v>1.7578148813865102</v>
      </c>
      <c r="D34" s="5">
        <v>-17.07319729345086</v>
      </c>
      <c r="E34" s="5">
        <v>155.83659364257409</v>
      </c>
      <c r="F34" s="5">
        <v>132.52671587422324</v>
      </c>
      <c r="G34" s="5"/>
      <c r="H34" s="5"/>
      <c r="I34" s="5"/>
      <c r="J34" s="5"/>
      <c r="K34" s="5"/>
    </row>
    <row r="35" spans="1:11" x14ac:dyDescent="0.2">
      <c r="A35" s="4" t="s">
        <v>474</v>
      </c>
      <c r="B35" s="5">
        <v>274.88754857290547</v>
      </c>
      <c r="C35" s="5">
        <v>-99.934115635695889</v>
      </c>
      <c r="D35" s="5">
        <v>67417.784587447517</v>
      </c>
      <c r="E35" s="5">
        <v>-79.485270361768841</v>
      </c>
      <c r="F35" s="5">
        <v>-65.788874863412801</v>
      </c>
      <c r="G35" s="5"/>
      <c r="H35" s="5"/>
      <c r="I35" s="5"/>
      <c r="J35" s="5"/>
      <c r="K35" s="5"/>
    </row>
    <row r="36" spans="1:11" x14ac:dyDescent="0.2">
      <c r="A36" s="4" t="s">
        <v>535</v>
      </c>
      <c r="B36" s="5">
        <v>0</v>
      </c>
      <c r="C36" s="5">
        <v>0</v>
      </c>
      <c r="D36" s="5">
        <v>-1.5319874753654039</v>
      </c>
      <c r="E36" s="5">
        <v>-66.09279952483999</v>
      </c>
      <c r="F36" s="5">
        <v>0</v>
      </c>
      <c r="G36" s="5"/>
      <c r="H36" s="5"/>
      <c r="I36" s="5"/>
      <c r="J36" s="5"/>
      <c r="K36" s="5"/>
    </row>
    <row r="37" spans="1:11" x14ac:dyDescent="0.2">
      <c r="A37" s="4" t="s">
        <v>516</v>
      </c>
      <c r="B37" s="5">
        <v>-69.533256787754866</v>
      </c>
      <c r="C37" s="5">
        <v>297.9827131035704</v>
      </c>
      <c r="D37" s="5">
        <v>132.77697853746622</v>
      </c>
      <c r="E37" s="5">
        <v>-68.018865866021883</v>
      </c>
      <c r="F37" s="5">
        <v>-9.734014485583586</v>
      </c>
      <c r="G37" s="5"/>
      <c r="H37" s="5"/>
      <c r="I37" s="5"/>
      <c r="J37" s="5"/>
      <c r="K37" s="5"/>
    </row>
    <row r="38" spans="1:11" x14ac:dyDescent="0.2">
      <c r="A38" s="4" t="s">
        <v>450</v>
      </c>
      <c r="B38" s="5">
        <v>-3.9474377053867804</v>
      </c>
      <c r="C38" s="5">
        <v>-8.2452183263933669</v>
      </c>
      <c r="D38" s="5">
        <v>21.919554507253803</v>
      </c>
      <c r="E38" s="5">
        <v>5.004890102408166</v>
      </c>
      <c r="F38" s="5">
        <v>12.828951561639412</v>
      </c>
      <c r="G38" s="5"/>
      <c r="H38" s="5"/>
      <c r="I38" s="5"/>
      <c r="J38" s="5"/>
      <c r="K38" s="5"/>
    </row>
    <row r="39" spans="1:11" x14ac:dyDescent="0.2">
      <c r="A39" s="4" t="s">
        <v>473</v>
      </c>
      <c r="B39" s="5">
        <v>896.68082588346078</v>
      </c>
      <c r="C39" s="5">
        <v>-90.633941296245084</v>
      </c>
      <c r="D39" s="5">
        <v>55.740779426446394</v>
      </c>
      <c r="E39" s="5">
        <v>7.9339235513427031</v>
      </c>
      <c r="F39" s="5">
        <v>56.918189011338669</v>
      </c>
      <c r="G39" s="5"/>
      <c r="H39" s="5"/>
      <c r="I39" s="5"/>
      <c r="J39" s="5"/>
      <c r="K39" s="5"/>
    </row>
    <row r="40" spans="1:11" x14ac:dyDescent="0.2">
      <c r="A40" s="4" t="s">
        <v>495</v>
      </c>
      <c r="B40" s="5">
        <v>0</v>
      </c>
      <c r="C40" s="5">
        <v>-60</v>
      </c>
      <c r="D40" s="5">
        <v>280</v>
      </c>
      <c r="E40" s="5">
        <v>10.526315789473696</v>
      </c>
      <c r="F40" s="5">
        <v>0</v>
      </c>
      <c r="G40" s="5"/>
      <c r="H40" s="5"/>
      <c r="I40" s="5"/>
      <c r="J40" s="5"/>
      <c r="K40" s="5"/>
    </row>
    <row r="41" spans="1:11" x14ac:dyDescent="0.2">
      <c r="A41" s="4" t="s">
        <v>466</v>
      </c>
      <c r="B41" s="5">
        <v>-27.20263963315066</v>
      </c>
      <c r="C41" s="5">
        <v>8.643407025511074</v>
      </c>
      <c r="D41" s="5">
        <v>-8.9373680693825222</v>
      </c>
      <c r="E41" s="5">
        <v>-55.076155979208849</v>
      </c>
      <c r="F41" s="5">
        <v>-67.64539384993202</v>
      </c>
      <c r="G41" s="5"/>
      <c r="H41" s="5"/>
      <c r="I41" s="5"/>
      <c r="J41" s="5"/>
      <c r="K41" s="5"/>
    </row>
    <row r="42" spans="1:11" x14ac:dyDescent="0.2">
      <c r="A42" s="4" t="s">
        <v>512</v>
      </c>
      <c r="B42" s="5">
        <v>0</v>
      </c>
      <c r="C42" s="5">
        <v>0</v>
      </c>
      <c r="D42" s="5">
        <v>182.53676891231558</v>
      </c>
      <c r="E42" s="5">
        <v>-64.856061564190028</v>
      </c>
      <c r="F42" s="5">
        <v>0</v>
      </c>
      <c r="G42" s="5"/>
      <c r="H42" s="5"/>
      <c r="I42" s="5"/>
      <c r="J42" s="5"/>
      <c r="K42" s="5"/>
    </row>
    <row r="43" spans="1:11" x14ac:dyDescent="0.2">
      <c r="A43" s="4" t="s">
        <v>470</v>
      </c>
      <c r="B43" s="5">
        <v>-98.125541387606731</v>
      </c>
      <c r="C43" s="5">
        <v>10128.250220275422</v>
      </c>
      <c r="D43" s="5">
        <v>-99.046288267985688</v>
      </c>
      <c r="E43" s="5">
        <v>387.03078500185677</v>
      </c>
      <c r="F43" s="5">
        <v>-91.094655217852534</v>
      </c>
      <c r="G43" s="5"/>
      <c r="H43" s="5"/>
      <c r="I43" s="5"/>
      <c r="J43" s="5"/>
      <c r="K43" s="5"/>
    </row>
    <row r="44" spans="1:11" x14ac:dyDescent="0.2">
      <c r="A44" s="4" t="s">
        <v>806</v>
      </c>
      <c r="B44" s="5">
        <v>-15.206878668709011</v>
      </c>
      <c r="C44" s="5">
        <v>-77.55680491871675</v>
      </c>
      <c r="D44" s="5">
        <v>-96.583677207947503</v>
      </c>
      <c r="E44" s="5">
        <v>-100</v>
      </c>
      <c r="F44" s="5">
        <v>-100</v>
      </c>
      <c r="G44" s="5"/>
      <c r="H44" s="5"/>
      <c r="I44" s="5"/>
      <c r="J44" s="5"/>
      <c r="K44" s="5"/>
    </row>
    <row r="45" spans="1:11" x14ac:dyDescent="0.2">
      <c r="A45" s="4" t="s">
        <v>480</v>
      </c>
      <c r="B45" s="5">
        <v>-100</v>
      </c>
      <c r="C45" s="5">
        <v>0</v>
      </c>
      <c r="D45" s="5">
        <v>-91.261038177150539</v>
      </c>
      <c r="E45" s="5">
        <v>158.62996536541095</v>
      </c>
      <c r="F45" s="5">
        <v>-81.178828848980146</v>
      </c>
      <c r="G45" s="5"/>
      <c r="H45" s="5"/>
      <c r="I45" s="5"/>
      <c r="J45" s="5"/>
      <c r="K45" s="5"/>
    </row>
    <row r="46" spans="1:11" x14ac:dyDescent="0.2">
      <c r="A46" s="4" t="s">
        <v>467</v>
      </c>
      <c r="B46" s="5">
        <v>-100</v>
      </c>
      <c r="C46" s="5">
        <v>0</v>
      </c>
      <c r="D46" s="5">
        <v>-99.948103863649266</v>
      </c>
      <c r="E46" s="5">
        <v>141537.61269365804</v>
      </c>
      <c r="F46" s="5">
        <v>11.734747896035991</v>
      </c>
      <c r="G46" s="5"/>
      <c r="H46" s="5"/>
      <c r="I46" s="5"/>
      <c r="J46" s="5"/>
      <c r="K46" s="5"/>
    </row>
    <row r="47" spans="1:11" x14ac:dyDescent="0.2">
      <c r="A47" s="4" t="s">
        <v>808</v>
      </c>
      <c r="B47" s="5">
        <v>118.22355545058927</v>
      </c>
      <c r="C47" s="5">
        <v>-63.786266849926562</v>
      </c>
      <c r="D47" s="5">
        <v>51.453785233844897</v>
      </c>
      <c r="E47" s="5">
        <v>-100</v>
      </c>
      <c r="F47" s="5">
        <v>-100</v>
      </c>
      <c r="G47" s="5"/>
      <c r="H47" s="5"/>
      <c r="I47" s="5"/>
      <c r="J47" s="5"/>
      <c r="K47" s="5"/>
    </row>
    <row r="48" spans="1:11" x14ac:dyDescent="0.2">
      <c r="A48" s="4" t="s">
        <v>504</v>
      </c>
      <c r="B48" s="5">
        <v>27.633068833412857</v>
      </c>
      <c r="C48" s="5">
        <v>-12.619275902818227</v>
      </c>
      <c r="D48" s="5">
        <v>98.38123593015365</v>
      </c>
      <c r="E48" s="5">
        <v>-27.438971061817931</v>
      </c>
      <c r="F48" s="5">
        <v>60.539858193145399</v>
      </c>
      <c r="G48" s="5"/>
      <c r="H48" s="5"/>
      <c r="I48" s="5"/>
      <c r="J48" s="5"/>
      <c r="K48" s="5"/>
    </row>
    <row r="49" spans="1:11" x14ac:dyDescent="0.2">
      <c r="A49" s="4" t="s">
        <v>527</v>
      </c>
      <c r="B49" s="5">
        <v>29.504027850362014</v>
      </c>
      <c r="C49" s="5">
        <v>18.552652248613242</v>
      </c>
      <c r="D49" s="5">
        <v>-10.77741821621585</v>
      </c>
      <c r="E49" s="5">
        <v>-28.265980165036396</v>
      </c>
      <c r="F49" s="5">
        <v>-1.7359850113985886</v>
      </c>
      <c r="G49" s="5"/>
      <c r="H49" s="5"/>
      <c r="I49" s="5"/>
      <c r="J49" s="5"/>
      <c r="K49" s="5"/>
    </row>
    <row r="50" spans="1:11" x14ac:dyDescent="0.2">
      <c r="A50" s="4" t="s">
        <v>435</v>
      </c>
      <c r="B50" s="5">
        <v>-35.149774540406895</v>
      </c>
      <c r="C50" s="5">
        <v>-53.161833346096721</v>
      </c>
      <c r="D50" s="5">
        <v>48.917545865307368</v>
      </c>
      <c r="E50" s="5">
        <v>133.62756115491283</v>
      </c>
      <c r="F50" s="5">
        <v>5.6772063093828651</v>
      </c>
      <c r="G50" s="5"/>
      <c r="H50" s="5"/>
      <c r="I50" s="5"/>
      <c r="J50" s="5"/>
      <c r="K50" s="5"/>
    </row>
    <row r="51" spans="1:11" x14ac:dyDescent="0.2">
      <c r="A51" s="4" t="s">
        <v>505</v>
      </c>
      <c r="B51" s="5">
        <v>-15.930030078318314</v>
      </c>
      <c r="C51" s="5">
        <v>-47.597015178479282</v>
      </c>
      <c r="D51" s="5">
        <v>80.615418019244373</v>
      </c>
      <c r="E51" s="5">
        <v>-52.291565092054235</v>
      </c>
      <c r="F51" s="5">
        <v>-62.038190374982506</v>
      </c>
      <c r="G51" s="5"/>
      <c r="H51" s="5"/>
      <c r="I51" s="5"/>
      <c r="J51" s="5"/>
      <c r="K51" s="5"/>
    </row>
    <row r="52" spans="1:11" x14ac:dyDescent="0.2">
      <c r="A52" s="4" t="s">
        <v>548</v>
      </c>
      <c r="B52" s="5">
        <v>1718.3274550132555</v>
      </c>
      <c r="C52" s="5">
        <v>-90.863585799144857</v>
      </c>
      <c r="D52" s="5">
        <v>-100</v>
      </c>
      <c r="E52" s="5">
        <v>0</v>
      </c>
      <c r="F52" s="5">
        <v>192.92607393388644</v>
      </c>
      <c r="G52" s="5"/>
      <c r="H52" s="5"/>
      <c r="I52" s="5"/>
      <c r="J52" s="5"/>
      <c r="K52" s="5"/>
    </row>
    <row r="53" spans="1:11" x14ac:dyDescent="0.2">
      <c r="A53" s="4" t="s">
        <v>517</v>
      </c>
      <c r="B53" s="5">
        <v>-27.107660376549227</v>
      </c>
      <c r="C53" s="5">
        <v>96.09640006487092</v>
      </c>
      <c r="D53" s="5">
        <v>-26.291715782433624</v>
      </c>
      <c r="E53" s="5">
        <v>-68.598377090445027</v>
      </c>
      <c r="F53" s="5">
        <v>-66.915855669838365</v>
      </c>
      <c r="G53" s="5"/>
      <c r="H53" s="5"/>
      <c r="I53" s="5"/>
      <c r="J53" s="5"/>
      <c r="K53" s="5"/>
    </row>
    <row r="54" spans="1:11" x14ac:dyDescent="0.2">
      <c r="A54" s="4" t="s">
        <v>499</v>
      </c>
      <c r="B54" s="5">
        <v>0</v>
      </c>
      <c r="C54" s="5">
        <v>14487.583136025352</v>
      </c>
      <c r="D54" s="5">
        <v>-100</v>
      </c>
      <c r="E54" s="5">
        <v>0</v>
      </c>
      <c r="F54" s="5">
        <v>0</v>
      </c>
      <c r="G54" s="5"/>
      <c r="H54" s="5"/>
      <c r="I54" s="5"/>
      <c r="J54" s="5"/>
      <c r="K54" s="5"/>
    </row>
    <row r="55" spans="1:11" x14ac:dyDescent="0.2">
      <c r="A55" s="4" t="s">
        <v>519</v>
      </c>
      <c r="B55" s="5">
        <v>-100</v>
      </c>
      <c r="C55" s="5">
        <v>0</v>
      </c>
      <c r="D55" s="5">
        <v>548.6919021367944</v>
      </c>
      <c r="E55" s="5">
        <v>-80.560485438451238</v>
      </c>
      <c r="F55" s="5">
        <v>-2.1728021103253781</v>
      </c>
      <c r="G55" s="5"/>
      <c r="H55" s="5"/>
      <c r="I55" s="5"/>
      <c r="J55" s="5"/>
      <c r="K55" s="5"/>
    </row>
    <row r="56" spans="1:11" x14ac:dyDescent="0.2">
      <c r="A56" s="4" t="s">
        <v>481</v>
      </c>
      <c r="B56" s="5">
        <v>22.951357371960391</v>
      </c>
      <c r="C56" s="5">
        <v>-7.4625811346279551</v>
      </c>
      <c r="D56" s="5">
        <v>39.013456994596595</v>
      </c>
      <c r="E56" s="5">
        <v>2.6777070515002555</v>
      </c>
      <c r="F56" s="5">
        <v>62.39913603916245</v>
      </c>
      <c r="G56" s="5"/>
      <c r="H56" s="5"/>
      <c r="I56" s="5"/>
      <c r="J56" s="5"/>
      <c r="K56" s="5"/>
    </row>
    <row r="57" spans="1:11" x14ac:dyDescent="0.2">
      <c r="A57" s="4" t="s">
        <v>468</v>
      </c>
      <c r="B57" s="5">
        <v>195.02186988952582</v>
      </c>
      <c r="C57" s="5">
        <v>-23.318707111545088</v>
      </c>
      <c r="D57" s="5">
        <v>40.853249837192585</v>
      </c>
      <c r="E57" s="5">
        <v>-38.449756356415591</v>
      </c>
      <c r="F57" s="5">
        <v>96.128309998179233</v>
      </c>
      <c r="G57" s="5"/>
      <c r="H57" s="5"/>
      <c r="I57" s="5"/>
      <c r="J57" s="5"/>
      <c r="K57" s="5"/>
    </row>
    <row r="58" spans="1:11" x14ac:dyDescent="0.2">
      <c r="A58" s="4" t="s">
        <v>540</v>
      </c>
      <c r="B58" s="5">
        <v>-42.811135385887475</v>
      </c>
      <c r="C58" s="5">
        <v>-100</v>
      </c>
      <c r="D58" s="5">
        <v>0</v>
      </c>
      <c r="E58" s="5">
        <v>-73.346428488642545</v>
      </c>
      <c r="F58" s="5">
        <v>-72.547830280130626</v>
      </c>
      <c r="G58" s="5"/>
      <c r="H58" s="5"/>
      <c r="I58" s="5"/>
      <c r="J58" s="5"/>
      <c r="K58" s="5"/>
    </row>
    <row r="59" spans="1:11" x14ac:dyDescent="0.2">
      <c r="A59" s="4" t="s">
        <v>542</v>
      </c>
      <c r="B59" s="5">
        <v>1231.1438118293231</v>
      </c>
      <c r="C59" s="5">
        <v>-80.063154153404454</v>
      </c>
      <c r="D59" s="5">
        <v>4.4043090772315274</v>
      </c>
      <c r="E59" s="5">
        <v>-33.20526594263734</v>
      </c>
      <c r="F59" s="5">
        <v>85.072579099181027</v>
      </c>
      <c r="G59" s="5"/>
      <c r="H59" s="5"/>
      <c r="I59" s="5"/>
      <c r="J59" s="5"/>
      <c r="K59" s="5"/>
    </row>
    <row r="60" spans="1:11" x14ac:dyDescent="0.2">
      <c r="A60" s="4" t="s">
        <v>494</v>
      </c>
      <c r="B60" s="5">
        <v>472.38097199381411</v>
      </c>
      <c r="C60" s="5">
        <v>475.75728813590297</v>
      </c>
      <c r="D60" s="5">
        <v>-82.552989484955887</v>
      </c>
      <c r="E60" s="5">
        <v>-100</v>
      </c>
      <c r="F60" s="5">
        <v>-100</v>
      </c>
      <c r="G60" s="5"/>
      <c r="H60" s="5"/>
      <c r="I60" s="5"/>
      <c r="J60" s="5"/>
      <c r="K60" s="5"/>
    </row>
    <row r="61" spans="1:11" x14ac:dyDescent="0.2">
      <c r="A61" s="4" t="s">
        <v>515</v>
      </c>
      <c r="B61" s="5">
        <v>0.90707024575564787</v>
      </c>
      <c r="C61" s="5">
        <v>-100</v>
      </c>
      <c r="D61" s="5">
        <v>0</v>
      </c>
      <c r="E61" s="5">
        <v>1325.3098100972672</v>
      </c>
      <c r="F61" s="5">
        <v>1356.6575667102918</v>
      </c>
      <c r="G61" s="5"/>
      <c r="H61" s="5"/>
      <c r="I61" s="5"/>
      <c r="J61" s="5"/>
      <c r="K61" s="5"/>
    </row>
    <row r="62" spans="1:11" x14ac:dyDescent="0.2">
      <c r="A62" s="4" t="s">
        <v>529</v>
      </c>
      <c r="B62" s="5">
        <v>-67.819317661100314</v>
      </c>
      <c r="C62" s="5">
        <v>176.41041687968649</v>
      </c>
      <c r="D62" s="5">
        <v>-70.507584603731217</v>
      </c>
      <c r="E62" s="5">
        <v>890.29775626783055</v>
      </c>
      <c r="F62" s="5">
        <v>159.79201094327487</v>
      </c>
      <c r="G62" s="5"/>
      <c r="H62" s="5"/>
      <c r="I62" s="5"/>
      <c r="J62" s="5"/>
      <c r="K62" s="5"/>
    </row>
    <row r="63" spans="1:11" x14ac:dyDescent="0.2">
      <c r="A63" s="4" t="s">
        <v>490</v>
      </c>
      <c r="B63" s="5">
        <v>-28.407848470857601</v>
      </c>
      <c r="C63" s="5">
        <v>-30.583289803181778</v>
      </c>
      <c r="D63" s="5">
        <v>88.989277064604039</v>
      </c>
      <c r="E63" s="5">
        <v>-40.472773575812724</v>
      </c>
      <c r="F63" s="5">
        <v>-44.090931894611998</v>
      </c>
      <c r="G63" s="5"/>
      <c r="H63" s="5"/>
      <c r="I63" s="5"/>
      <c r="J63" s="5"/>
      <c r="K63" s="5"/>
    </row>
    <row r="64" spans="1:11" x14ac:dyDescent="0.2">
      <c r="A64" s="4" t="s">
        <v>479</v>
      </c>
      <c r="B64" s="5">
        <v>0</v>
      </c>
      <c r="C64" s="5">
        <v>-75.709746012783768</v>
      </c>
      <c r="D64" s="5">
        <v>-29.104342918838057</v>
      </c>
      <c r="E64" s="5">
        <v>435.43800676739426</v>
      </c>
      <c r="F64" s="5">
        <v>0</v>
      </c>
      <c r="G64" s="5"/>
      <c r="H64" s="5"/>
      <c r="I64" s="5"/>
      <c r="J64" s="5"/>
      <c r="K64" s="5"/>
    </row>
    <row r="65" spans="1:11" x14ac:dyDescent="0.2">
      <c r="A65" s="4" t="s">
        <v>811</v>
      </c>
      <c r="B65" s="5">
        <v>-98.295741889041267</v>
      </c>
      <c r="C65" s="5">
        <v>-100</v>
      </c>
      <c r="D65" s="5">
        <v>0</v>
      </c>
      <c r="E65" s="5">
        <v>0</v>
      </c>
      <c r="F65" s="5">
        <v>-100</v>
      </c>
      <c r="G65" s="5"/>
      <c r="H65" s="5"/>
      <c r="I65" s="5"/>
      <c r="J65" s="5"/>
      <c r="K65" s="5"/>
    </row>
    <row r="66" spans="1:11" x14ac:dyDescent="0.2">
      <c r="A66" s="4" t="s">
        <v>462</v>
      </c>
      <c r="B66" s="5">
        <v>-37.167495903843786</v>
      </c>
      <c r="C66" s="5">
        <v>161.7325490946464</v>
      </c>
      <c r="D66" s="5">
        <v>-61.562436996323541</v>
      </c>
      <c r="E66" s="5">
        <v>-8.8926140327126433</v>
      </c>
      <c r="F66" s="5">
        <v>-42.409409141380948</v>
      </c>
      <c r="G66" s="5"/>
      <c r="H66" s="5"/>
      <c r="I66" s="5"/>
      <c r="J66" s="5"/>
      <c r="K66" s="5"/>
    </row>
    <row r="67" spans="1:11" x14ac:dyDescent="0.2">
      <c r="A67" s="4" t="s">
        <v>538</v>
      </c>
      <c r="B67" s="5">
        <v>-98.689402108371809</v>
      </c>
      <c r="C67" s="5">
        <v>37.825125523556792</v>
      </c>
      <c r="D67" s="5">
        <v>-22.227842940357046</v>
      </c>
      <c r="E67" s="5">
        <v>6263.782382665172</v>
      </c>
      <c r="F67" s="5">
        <v>-10.600039646276649</v>
      </c>
      <c r="G67" s="5"/>
      <c r="H67" s="5"/>
      <c r="I67" s="5"/>
      <c r="J67" s="5"/>
      <c r="K67" s="5"/>
    </row>
    <row r="68" spans="1:11" x14ac:dyDescent="0.2">
      <c r="A68" s="4" t="s">
        <v>541</v>
      </c>
      <c r="B68" s="5">
        <v>21.336400000000012</v>
      </c>
      <c r="C68" s="5">
        <v>-100</v>
      </c>
      <c r="D68" s="5">
        <v>0</v>
      </c>
      <c r="E68" s="5">
        <v>0</v>
      </c>
      <c r="F68" s="5">
        <v>1499.5224000000001</v>
      </c>
      <c r="G68" s="5"/>
      <c r="H68" s="5"/>
      <c r="I68" s="5"/>
      <c r="J68" s="5"/>
      <c r="K68" s="5"/>
    </row>
    <row r="69" spans="1:11" x14ac:dyDescent="0.2">
      <c r="A69" s="4" t="s">
        <v>438</v>
      </c>
      <c r="B69" s="5">
        <v>-26.538386046465988</v>
      </c>
      <c r="C69" s="5">
        <v>2.0020893852163546</v>
      </c>
      <c r="D69" s="5">
        <v>382.8077805907572</v>
      </c>
      <c r="E69" s="5">
        <v>-44.296458688510867</v>
      </c>
      <c r="F69" s="5">
        <v>101.52391874738522</v>
      </c>
      <c r="G69" s="5"/>
      <c r="H69" s="5"/>
      <c r="I69" s="5"/>
      <c r="J69" s="5"/>
      <c r="K69" s="5"/>
    </row>
    <row r="70" spans="1:11" x14ac:dyDescent="0.2">
      <c r="A70" s="4" t="s">
        <v>455</v>
      </c>
      <c r="B70" s="5">
        <v>27.984260705301956</v>
      </c>
      <c r="C70" s="5">
        <v>-71.716474771201604</v>
      </c>
      <c r="D70" s="5">
        <v>166.17163364314032</v>
      </c>
      <c r="E70" s="5">
        <v>-78.988453869514586</v>
      </c>
      <c r="F70" s="5">
        <v>-79.755368136876655</v>
      </c>
      <c r="G70" s="5"/>
      <c r="H70" s="5"/>
      <c r="I70" s="5"/>
      <c r="J70" s="5"/>
      <c r="K70" s="5"/>
    </row>
    <row r="71" spans="1:11" x14ac:dyDescent="0.2">
      <c r="A71" s="4" t="s">
        <v>491</v>
      </c>
      <c r="B71" s="5">
        <v>-6.1299924764842579</v>
      </c>
      <c r="C71" s="5">
        <v>56.660590692841417</v>
      </c>
      <c r="D71" s="5">
        <v>39.343422018811161</v>
      </c>
      <c r="E71" s="5">
        <v>-38.411196757959907</v>
      </c>
      <c r="F71" s="5">
        <v>26.204502572467071</v>
      </c>
      <c r="G71" s="5"/>
      <c r="H71" s="5"/>
      <c r="I71" s="5"/>
      <c r="J71" s="5"/>
      <c r="K71" s="5"/>
    </row>
    <row r="72" spans="1:11" x14ac:dyDescent="0.2">
      <c r="A72" s="4" t="s">
        <v>508</v>
      </c>
      <c r="B72" s="5">
        <v>-78.531152283321262</v>
      </c>
      <c r="C72" s="5">
        <v>21.940365959584305</v>
      </c>
      <c r="D72" s="5">
        <v>256.09841400884022</v>
      </c>
      <c r="E72" s="5">
        <v>35.125714348961232</v>
      </c>
      <c r="F72" s="5">
        <v>25.969171157771886</v>
      </c>
      <c r="G72" s="5"/>
      <c r="H72" s="5"/>
      <c r="I72" s="5"/>
      <c r="J72" s="5"/>
      <c r="K72" s="5"/>
    </row>
    <row r="73" spans="1:11" x14ac:dyDescent="0.2">
      <c r="A73" s="4" t="s">
        <v>482</v>
      </c>
      <c r="B73" s="5">
        <v>-40.813632214438464</v>
      </c>
      <c r="C73" s="5">
        <v>-0.26358932855102823</v>
      </c>
      <c r="D73" s="5">
        <v>-62.375649103282903</v>
      </c>
      <c r="E73" s="5">
        <v>94.252180325105357</v>
      </c>
      <c r="F73" s="5">
        <v>-56.856999953485023</v>
      </c>
      <c r="G73" s="5"/>
      <c r="H73" s="5"/>
      <c r="I73" s="5"/>
      <c r="J73" s="5"/>
      <c r="K73" s="5"/>
    </row>
    <row r="74" spans="1:11" x14ac:dyDescent="0.2">
      <c r="A74" s="4" t="s">
        <v>522</v>
      </c>
      <c r="B74" s="5">
        <v>17.677771939334775</v>
      </c>
      <c r="C74" s="5">
        <v>17.587036449078084</v>
      </c>
      <c r="D74" s="5">
        <v>-71.251203612908739</v>
      </c>
      <c r="E74" s="5">
        <v>88.750243918427557</v>
      </c>
      <c r="F74" s="5">
        <v>-24.913636677060978</v>
      </c>
      <c r="G74" s="5"/>
      <c r="H74" s="5"/>
      <c r="I74" s="5"/>
      <c r="J74" s="5"/>
      <c r="K74" s="5"/>
    </row>
    <row r="75" spans="1:11" x14ac:dyDescent="0.2">
      <c r="A75" s="4" t="s">
        <v>514</v>
      </c>
      <c r="B75" s="5">
        <v>-100</v>
      </c>
      <c r="C75" s="5">
        <v>0</v>
      </c>
      <c r="D75" s="5">
        <v>508.84289333118448</v>
      </c>
      <c r="E75" s="5">
        <v>193.07260002971285</v>
      </c>
      <c r="F75" s="5">
        <v>460.17613995010373</v>
      </c>
      <c r="G75" s="5"/>
      <c r="H75" s="5"/>
      <c r="I75" s="5"/>
      <c r="J75" s="5"/>
      <c r="K75" s="5"/>
    </row>
    <row r="76" spans="1:11" x14ac:dyDescent="0.2">
      <c r="A76" s="4" t="s">
        <v>509</v>
      </c>
      <c r="B76" s="5">
        <v>204.8444258825273</v>
      </c>
      <c r="C76" s="5">
        <v>154.89063477173431</v>
      </c>
      <c r="D76" s="5">
        <v>-9.925562339715011</v>
      </c>
      <c r="E76" s="5">
        <v>-40.412729494176602</v>
      </c>
      <c r="F76" s="5">
        <v>317.04910059148892</v>
      </c>
      <c r="G76" s="5"/>
      <c r="H76" s="5"/>
      <c r="I76" s="5"/>
      <c r="J76" s="5"/>
      <c r="K76" s="5"/>
    </row>
    <row r="77" spans="1:11" x14ac:dyDescent="0.2">
      <c r="A77" s="4" t="s">
        <v>528</v>
      </c>
      <c r="B77" s="5">
        <v>0</v>
      </c>
      <c r="C77" s="5">
        <v>6972.1656310886074</v>
      </c>
      <c r="D77" s="5">
        <v>-33.291619664615624</v>
      </c>
      <c r="E77" s="5">
        <v>-93.363943147667797</v>
      </c>
      <c r="F77" s="5">
        <v>0</v>
      </c>
      <c r="G77" s="5"/>
      <c r="H77" s="5"/>
      <c r="I77" s="5"/>
      <c r="J77" s="5"/>
      <c r="K77" s="5"/>
    </row>
    <row r="78" spans="1:11" x14ac:dyDescent="0.2">
      <c r="A78" s="4" t="s">
        <v>439</v>
      </c>
      <c r="B78" s="5">
        <v>47.4125140702903</v>
      </c>
      <c r="C78" s="5">
        <v>9.4476012433487799</v>
      </c>
      <c r="D78" s="5">
        <v>-2.6492729218621447</v>
      </c>
      <c r="E78" s="5">
        <v>217.78432789950162</v>
      </c>
      <c r="F78" s="5">
        <v>399.12839297009697</v>
      </c>
      <c r="G78" s="5"/>
      <c r="H78" s="5"/>
      <c r="I78" s="5"/>
      <c r="J78" s="5"/>
      <c r="K78" s="5"/>
    </row>
    <row r="79" spans="1:11" x14ac:dyDescent="0.2">
      <c r="A79" s="4" t="s">
        <v>448</v>
      </c>
      <c r="B79" s="5">
        <v>47.663415346899754</v>
      </c>
      <c r="C79" s="5">
        <v>-20.200181458710809</v>
      </c>
      <c r="D79" s="5">
        <v>8.4683218056735186</v>
      </c>
      <c r="E79" s="5">
        <v>7.134891536299226</v>
      </c>
      <c r="F79" s="5">
        <v>36.933171865419332</v>
      </c>
      <c r="G79" s="5"/>
      <c r="H79" s="5"/>
      <c r="I79" s="5"/>
      <c r="J79" s="5"/>
      <c r="K79" s="5"/>
    </row>
    <row r="80" spans="1:11" x14ac:dyDescent="0.2">
      <c r="A80" s="4" t="s">
        <v>547</v>
      </c>
      <c r="B80" s="5">
        <v>1129.8583333333333</v>
      </c>
      <c r="C80" s="5">
        <v>6.0548979218473686</v>
      </c>
      <c r="D80" s="5">
        <v>-34.139625221219148</v>
      </c>
      <c r="E80" s="5">
        <v>200.08827752124483</v>
      </c>
      <c r="F80" s="5">
        <v>2477.8583333333336</v>
      </c>
      <c r="G80" s="5"/>
      <c r="H80" s="5"/>
      <c r="I80" s="5"/>
      <c r="J80" s="5"/>
      <c r="K80" s="5"/>
    </row>
    <row r="81" spans="1:11" x14ac:dyDescent="0.2">
      <c r="A81" s="4" t="s">
        <v>459</v>
      </c>
      <c r="B81" s="5">
        <v>108.13468141420302</v>
      </c>
      <c r="C81" s="5">
        <v>178.49693762629281</v>
      </c>
      <c r="D81" s="5">
        <v>-99.195801424731513</v>
      </c>
      <c r="E81" s="5">
        <v>3767.2920546024175</v>
      </c>
      <c r="F81" s="5">
        <v>80.274851636553961</v>
      </c>
      <c r="G81" s="5"/>
      <c r="H81" s="5"/>
      <c r="I81" s="5"/>
      <c r="J81" s="5"/>
      <c r="K81" s="5"/>
    </row>
    <row r="82" spans="1:11" x14ac:dyDescent="0.2">
      <c r="A82" s="4" t="s">
        <v>521</v>
      </c>
      <c r="B82" s="5">
        <v>-100</v>
      </c>
      <c r="C82" s="5">
        <v>0</v>
      </c>
      <c r="D82" s="5">
        <v>571.38504602962144</v>
      </c>
      <c r="E82" s="5">
        <v>2.1252687869981246</v>
      </c>
      <c r="F82" s="5">
        <v>103.04435254195479</v>
      </c>
      <c r="G82" s="5"/>
      <c r="H82" s="5"/>
      <c r="I82" s="5"/>
      <c r="J82" s="5"/>
      <c r="K82" s="5"/>
    </row>
    <row r="83" spans="1:11" x14ac:dyDescent="0.2">
      <c r="A83" s="4" t="s">
        <v>469</v>
      </c>
      <c r="B83" s="5">
        <v>18.6699584979497</v>
      </c>
      <c r="C83" s="5">
        <v>105.31278343961984</v>
      </c>
      <c r="D83" s="5">
        <v>-9.0223063924983915</v>
      </c>
      <c r="E83" s="5">
        <v>27.37463138614007</v>
      </c>
      <c r="F83" s="5">
        <v>182.34145225476092</v>
      </c>
      <c r="G83" s="5"/>
      <c r="H83" s="5"/>
      <c r="I83" s="5"/>
      <c r="J83" s="5"/>
      <c r="K83" s="5"/>
    </row>
    <row r="84" spans="1:11" x14ac:dyDescent="0.2">
      <c r="A84" s="4" t="s">
        <v>534</v>
      </c>
      <c r="B84" s="5">
        <v>-100</v>
      </c>
      <c r="C84" s="5">
        <v>0</v>
      </c>
      <c r="D84" s="5">
        <v>0</v>
      </c>
      <c r="E84" s="5">
        <v>0</v>
      </c>
      <c r="F84" s="5">
        <v>1.2811582012293821</v>
      </c>
      <c r="G84" s="5"/>
      <c r="H84" s="5"/>
      <c r="I84" s="5"/>
      <c r="J84" s="5"/>
      <c r="K84" s="5"/>
    </row>
    <row r="85" spans="1:11" x14ac:dyDescent="0.2">
      <c r="A85" s="4" t="s">
        <v>502</v>
      </c>
      <c r="B85" s="5">
        <v>25.275962693742681</v>
      </c>
      <c r="C85" s="5">
        <v>0.24835206198219328</v>
      </c>
      <c r="D85" s="5">
        <v>31.796555199897504</v>
      </c>
      <c r="E85" s="5">
        <v>-4.7260475263558028</v>
      </c>
      <c r="F85" s="5">
        <v>57.696927778852604</v>
      </c>
      <c r="G85" s="5"/>
      <c r="H85" s="5"/>
      <c r="I85" s="5"/>
      <c r="J85" s="5"/>
      <c r="K85" s="5"/>
    </row>
    <row r="86" spans="1:11" x14ac:dyDescent="0.2">
      <c r="A86" s="4" t="s">
        <v>444</v>
      </c>
      <c r="B86" s="5">
        <v>32.796897264460043</v>
      </c>
      <c r="C86" s="5">
        <v>-3.5097569541803764</v>
      </c>
      <c r="D86" s="5">
        <v>-29.457747077584383</v>
      </c>
      <c r="E86" s="5">
        <v>73.121080723444337</v>
      </c>
      <c r="F86" s="5">
        <v>56.484241327997694</v>
      </c>
      <c r="G86" s="5"/>
      <c r="H86" s="5"/>
      <c r="I86" s="5"/>
      <c r="J86" s="5"/>
      <c r="K86" s="5"/>
    </row>
    <row r="87" spans="1:11" x14ac:dyDescent="0.2">
      <c r="A87" s="4" t="s">
        <v>814</v>
      </c>
      <c r="B87" s="5">
        <v>0</v>
      </c>
      <c r="C87" s="5">
        <v>-97.360091355715923</v>
      </c>
      <c r="D87" s="5">
        <v>-100</v>
      </c>
      <c r="E87" s="5">
        <v>0</v>
      </c>
      <c r="F87" s="5">
        <v>0</v>
      </c>
      <c r="G87" s="5"/>
      <c r="H87" s="5"/>
      <c r="I87" s="5"/>
      <c r="J87" s="5"/>
      <c r="K87" s="5"/>
    </row>
    <row r="88" spans="1:11" x14ac:dyDescent="0.2">
      <c r="A88" s="4" t="s">
        <v>465</v>
      </c>
      <c r="B88" s="5">
        <v>-20.338087887190039</v>
      </c>
      <c r="C88" s="5">
        <v>-24.107348564554687</v>
      </c>
      <c r="D88" s="5">
        <v>48.785159946511669</v>
      </c>
      <c r="E88" s="5">
        <v>-12.113474178138173</v>
      </c>
      <c r="F88" s="5">
        <v>-20.944449789810083</v>
      </c>
      <c r="G88" s="5"/>
      <c r="H88" s="5"/>
      <c r="I88" s="5"/>
      <c r="J88" s="5"/>
      <c r="K88" s="5"/>
    </row>
    <row r="89" spans="1:11" x14ac:dyDescent="0.2">
      <c r="A89" s="4" t="s">
        <v>511</v>
      </c>
      <c r="B89" s="5">
        <v>-33.143539379144826</v>
      </c>
      <c r="C89" s="5">
        <v>1247.0845218252502</v>
      </c>
      <c r="D89" s="5">
        <v>-84.781315378558176</v>
      </c>
      <c r="E89" s="5">
        <v>-39.517369358543206</v>
      </c>
      <c r="F89" s="5">
        <v>-17.101625131577659</v>
      </c>
      <c r="G89" s="5"/>
      <c r="H89" s="5"/>
      <c r="I89" s="5"/>
      <c r="J89" s="5"/>
      <c r="K89" s="5"/>
    </row>
    <row r="90" spans="1:11" x14ac:dyDescent="0.2">
      <c r="A90" s="4" t="s">
        <v>815</v>
      </c>
      <c r="B90" s="5">
        <v>0</v>
      </c>
      <c r="C90" s="5">
        <v>-80.053169071036407</v>
      </c>
      <c r="D90" s="5">
        <v>181.34073506947152</v>
      </c>
      <c r="E90" s="5">
        <v>-100</v>
      </c>
      <c r="F90" s="5">
        <v>0</v>
      </c>
      <c r="G90" s="5"/>
      <c r="H90" s="5"/>
      <c r="I90" s="5"/>
      <c r="J90" s="5"/>
      <c r="K90" s="5"/>
    </row>
    <row r="91" spans="1:11" x14ac:dyDescent="0.2">
      <c r="A91" s="4" t="s">
        <v>526</v>
      </c>
      <c r="B91" s="5">
        <v>-59.925742784213767</v>
      </c>
      <c r="C91" s="5">
        <v>257.86950468601447</v>
      </c>
      <c r="D91" s="5">
        <v>-91.473380427114421</v>
      </c>
      <c r="E91" s="5">
        <v>1164.2885811090016</v>
      </c>
      <c r="F91" s="5">
        <v>54.601347822807256</v>
      </c>
      <c r="G91" s="5"/>
      <c r="H91" s="5"/>
      <c r="I91" s="5"/>
      <c r="J91" s="5"/>
      <c r="K91" s="5"/>
    </row>
    <row r="92" spans="1:11" x14ac:dyDescent="0.2">
      <c r="A92" s="4" t="s">
        <v>454</v>
      </c>
      <c r="B92" s="5">
        <v>28.246348270988907</v>
      </c>
      <c r="C92" s="5">
        <v>185.52237221250348</v>
      </c>
      <c r="D92" s="5">
        <v>-54.88233250301311</v>
      </c>
      <c r="E92" s="5">
        <v>99.513867489949732</v>
      </c>
      <c r="F92" s="5">
        <v>229.61341404245337</v>
      </c>
      <c r="G92" s="5"/>
      <c r="H92" s="5"/>
      <c r="I92" s="5"/>
      <c r="J92" s="5"/>
      <c r="K92" s="5"/>
    </row>
    <row r="93" spans="1:11" x14ac:dyDescent="0.2">
      <c r="A93" s="4" t="s">
        <v>503</v>
      </c>
      <c r="B93" s="5">
        <v>-62.713963098996537</v>
      </c>
      <c r="C93" s="5">
        <v>924.06361793509416</v>
      </c>
      <c r="D93" s="5">
        <v>-47.697457526667655</v>
      </c>
      <c r="E93" s="5">
        <v>-83.426900746212425</v>
      </c>
      <c r="F93" s="5">
        <v>-66.902156788163168</v>
      </c>
      <c r="G93" s="5"/>
      <c r="H93" s="5"/>
      <c r="I93" s="5"/>
      <c r="J93" s="5"/>
      <c r="K93" s="5"/>
    </row>
    <row r="94" spans="1:11" x14ac:dyDescent="0.2">
      <c r="A94" s="4" t="s">
        <v>487</v>
      </c>
      <c r="B94" s="5">
        <v>-84.211913736195314</v>
      </c>
      <c r="C94" s="5">
        <v>167.76197824579376</v>
      </c>
      <c r="D94" s="5">
        <v>-100</v>
      </c>
      <c r="E94" s="5">
        <v>0</v>
      </c>
      <c r="F94" s="5">
        <v>-89.759681004923266</v>
      </c>
      <c r="G94" s="5"/>
      <c r="H94" s="5"/>
      <c r="I94" s="5"/>
      <c r="J94" s="5"/>
      <c r="K94" s="5"/>
    </row>
    <row r="95" spans="1:11" x14ac:dyDescent="0.2">
      <c r="A95" s="4" t="s">
        <v>452</v>
      </c>
      <c r="B95" s="5">
        <v>13.722763209615362</v>
      </c>
      <c r="C95" s="5">
        <v>2.099023281301915</v>
      </c>
      <c r="D95" s="5">
        <v>15.5865532932552</v>
      </c>
      <c r="E95" s="5">
        <v>-23.970026837228286</v>
      </c>
      <c r="F95" s="5">
        <v>2.0378130183680065</v>
      </c>
      <c r="G95" s="5"/>
      <c r="H95" s="5"/>
      <c r="I95" s="5"/>
      <c r="J95" s="5"/>
      <c r="K95" s="5"/>
    </row>
    <row r="96" spans="1:11" x14ac:dyDescent="0.2">
      <c r="A96" s="4" t="s">
        <v>476</v>
      </c>
      <c r="B96" s="5">
        <v>9.2641872828606253</v>
      </c>
      <c r="C96" s="5">
        <v>-6.1919570170156257</v>
      </c>
      <c r="D96" s="5">
        <v>1477.6024971151144</v>
      </c>
      <c r="E96" s="5">
        <v>-70.082207235410564</v>
      </c>
      <c r="F96" s="5">
        <v>383.77681414673202</v>
      </c>
      <c r="G96" s="5"/>
      <c r="H96" s="5"/>
      <c r="I96" s="5"/>
      <c r="J96" s="5"/>
      <c r="K96" s="5"/>
    </row>
    <row r="97" spans="1:11" x14ac:dyDescent="0.2">
      <c r="A97" s="4" t="s">
        <v>539</v>
      </c>
      <c r="B97" s="5">
        <v>43.772291230638331</v>
      </c>
      <c r="C97" s="5">
        <v>10.464559952464402</v>
      </c>
      <c r="D97" s="5">
        <v>-73.344615384615381</v>
      </c>
      <c r="E97" s="5">
        <v>150.10581399822999</v>
      </c>
      <c r="F97" s="5">
        <v>5.8782858943334571</v>
      </c>
      <c r="G97" s="5"/>
      <c r="H97" s="5"/>
      <c r="I97" s="5"/>
      <c r="J97" s="5"/>
      <c r="K97" s="5"/>
    </row>
    <row r="98" spans="1:11" x14ac:dyDescent="0.2">
      <c r="A98" s="4" t="s">
        <v>496</v>
      </c>
      <c r="B98" s="5">
        <v>14.279117039157629</v>
      </c>
      <c r="C98" s="5">
        <v>34.394371048768569</v>
      </c>
      <c r="D98" s="5">
        <v>79.756005902292529</v>
      </c>
      <c r="E98" s="5">
        <v>-28.51974908020587</v>
      </c>
      <c r="F98" s="5">
        <v>97.34104945453079</v>
      </c>
      <c r="G98" s="5"/>
      <c r="H98" s="5"/>
      <c r="I98" s="5"/>
      <c r="J98" s="5"/>
      <c r="K98" s="5"/>
    </row>
    <row r="99" spans="1:11" x14ac:dyDescent="0.2">
      <c r="A99" s="4" t="s">
        <v>536</v>
      </c>
      <c r="B99" s="5">
        <v>-22.65400664393492</v>
      </c>
      <c r="C99" s="5">
        <v>-78.844290527394165</v>
      </c>
      <c r="D99" s="5">
        <v>-55.98224898724613</v>
      </c>
      <c r="E99" s="5">
        <v>239.82604046615643</v>
      </c>
      <c r="F99" s="5">
        <v>-75.523465943333846</v>
      </c>
      <c r="G99" s="5"/>
      <c r="H99" s="5"/>
      <c r="I99" s="5"/>
      <c r="J99" s="5"/>
      <c r="K99" s="5"/>
    </row>
    <row r="100" spans="1:11" x14ac:dyDescent="0.2">
      <c r="A100" s="4" t="s">
        <v>489</v>
      </c>
      <c r="B100" s="5">
        <v>548.03589316759042</v>
      </c>
      <c r="C100" s="5">
        <v>-77.112798700753231</v>
      </c>
      <c r="D100" s="5">
        <v>-2.3394490211969932</v>
      </c>
      <c r="E100" s="5">
        <v>-14.375564001922591</v>
      </c>
      <c r="F100" s="5">
        <v>24.024831146163407</v>
      </c>
      <c r="G100" s="5"/>
      <c r="H100" s="5"/>
      <c r="I100" s="5"/>
      <c r="J100" s="5"/>
      <c r="K100" s="5"/>
    </row>
    <row r="101" spans="1:11" x14ac:dyDescent="0.2">
      <c r="A101" s="4" t="s">
        <v>492</v>
      </c>
      <c r="B101" s="5">
        <v>2.9348139342174839</v>
      </c>
      <c r="C101" s="5">
        <v>38.44181570202052</v>
      </c>
      <c r="D101" s="5">
        <v>152.77072754870099</v>
      </c>
      <c r="E101" s="5">
        <v>46.819073732698293</v>
      </c>
      <c r="F101" s="5">
        <v>428.8576960317618</v>
      </c>
      <c r="G101" s="5"/>
      <c r="H101" s="5"/>
      <c r="I101" s="5"/>
      <c r="J101" s="5"/>
      <c r="K101" s="5"/>
    </row>
    <row r="102" spans="1:11" x14ac:dyDescent="0.2">
      <c r="A102" s="4" t="s">
        <v>543</v>
      </c>
      <c r="B102" s="5">
        <v>127.97283140735236</v>
      </c>
      <c r="C102" s="5">
        <v>114.75907602718247</v>
      </c>
      <c r="D102" s="5">
        <v>107.30828814146646</v>
      </c>
      <c r="E102" s="5">
        <v>-96.672390725300076</v>
      </c>
      <c r="F102" s="5">
        <v>-66.225913486525826</v>
      </c>
      <c r="G102" s="5"/>
      <c r="H102" s="5"/>
      <c r="I102" s="5"/>
      <c r="J102" s="5"/>
      <c r="K102" s="5"/>
    </row>
    <row r="103" spans="1:11" x14ac:dyDescent="0.2">
      <c r="A103" s="4" t="s">
        <v>513</v>
      </c>
      <c r="B103" s="5">
        <v>64.905415186017194</v>
      </c>
      <c r="C103" s="5">
        <v>43.400409367714055</v>
      </c>
      <c r="D103" s="5">
        <v>4.1942171203945389</v>
      </c>
      <c r="E103" s="5">
        <v>147.65330729149809</v>
      </c>
      <c r="F103" s="5">
        <v>510.20119868922853</v>
      </c>
      <c r="G103" s="5"/>
      <c r="H103" s="5"/>
      <c r="I103" s="5"/>
      <c r="J103" s="5"/>
      <c r="K103" s="5"/>
    </row>
    <row r="104" spans="1:11" x14ac:dyDescent="0.2">
      <c r="A104" s="4" t="s">
        <v>486</v>
      </c>
      <c r="B104" s="5">
        <v>0</v>
      </c>
      <c r="C104" s="5">
        <v>0</v>
      </c>
      <c r="D104" s="5">
        <v>0</v>
      </c>
      <c r="E104" s="5">
        <v>-62.583092290545181</v>
      </c>
      <c r="F104" s="5">
        <v>0</v>
      </c>
      <c r="G104" s="5"/>
      <c r="H104" s="5"/>
      <c r="I104" s="5"/>
      <c r="J104" s="5"/>
      <c r="K104" s="5"/>
    </row>
    <row r="105" spans="1:11" x14ac:dyDescent="0.2">
      <c r="A105" s="4" t="s">
        <v>531</v>
      </c>
      <c r="B105" s="5">
        <v>0</v>
      </c>
      <c r="C105" s="5">
        <v>100.07229425398107</v>
      </c>
      <c r="D105" s="5">
        <v>587.63386081454291</v>
      </c>
      <c r="E105" s="5">
        <v>-40.910496703008192</v>
      </c>
      <c r="F105" s="5">
        <v>0</v>
      </c>
      <c r="G105" s="5"/>
      <c r="H105" s="5"/>
      <c r="I105" s="5"/>
      <c r="J105" s="5"/>
      <c r="K105" s="5"/>
    </row>
    <row r="106" spans="1:11" x14ac:dyDescent="0.2">
      <c r="A106" s="4" t="s">
        <v>501</v>
      </c>
      <c r="B106" s="5">
        <v>-54.855811476277083</v>
      </c>
      <c r="C106" s="5">
        <v>-57.655672671764833</v>
      </c>
      <c r="D106" s="5">
        <v>-38.301619880641049</v>
      </c>
      <c r="E106" s="5">
        <v>193.18810092122226</v>
      </c>
      <c r="F106" s="5">
        <v>-65.420620865998103</v>
      </c>
      <c r="G106" s="5"/>
      <c r="H106" s="5"/>
      <c r="I106" s="5"/>
      <c r="J106" s="5"/>
      <c r="K106" s="5"/>
    </row>
    <row r="107" spans="1:11" x14ac:dyDescent="0.2">
      <c r="A107" s="4" t="s">
        <v>447</v>
      </c>
      <c r="B107" s="5">
        <v>-17.880318616855785</v>
      </c>
      <c r="C107" s="5">
        <v>-31.432649729220476</v>
      </c>
      <c r="D107" s="5">
        <v>-20.203468923951039</v>
      </c>
      <c r="E107" s="5">
        <v>23.220926167577495</v>
      </c>
      <c r="F107" s="5">
        <v>-44.635280577296385</v>
      </c>
      <c r="G107" s="5"/>
      <c r="H107" s="5"/>
      <c r="I107" s="5"/>
      <c r="J107" s="5"/>
      <c r="K107" s="5"/>
    </row>
    <row r="108" spans="1:11" x14ac:dyDescent="0.2">
      <c r="A108" s="4" t="s">
        <v>795</v>
      </c>
      <c r="B108" s="5">
        <v>-98.955044287513402</v>
      </c>
      <c r="C108" s="5">
        <v>-100</v>
      </c>
      <c r="D108" s="5">
        <v>0</v>
      </c>
      <c r="E108" s="5">
        <v>0</v>
      </c>
      <c r="F108" s="5">
        <v>-100</v>
      </c>
      <c r="G108" s="5"/>
      <c r="H108" s="5"/>
      <c r="I108" s="5"/>
      <c r="J108" s="5"/>
      <c r="K108" s="5"/>
    </row>
    <row r="109" spans="1:11" x14ac:dyDescent="0.2">
      <c r="A109" s="4" t="s">
        <v>506</v>
      </c>
      <c r="B109" s="5">
        <v>286.80344864483078</v>
      </c>
      <c r="C109" s="5">
        <v>-64.139512638287599</v>
      </c>
      <c r="D109" s="5">
        <v>-43.917610889753135</v>
      </c>
      <c r="E109" s="5">
        <v>107.60194025262342</v>
      </c>
      <c r="F109" s="5">
        <v>61.496992657485158</v>
      </c>
      <c r="G109" s="5"/>
      <c r="H109" s="5"/>
      <c r="I109" s="5"/>
      <c r="J109" s="5"/>
      <c r="K109" s="5"/>
    </row>
    <row r="110" spans="1:11" x14ac:dyDescent="0.2">
      <c r="A110" s="4" t="s">
        <v>550</v>
      </c>
      <c r="B110" s="5">
        <v>-100</v>
      </c>
      <c r="C110" s="5">
        <v>0</v>
      </c>
      <c r="D110" s="5">
        <v>0</v>
      </c>
      <c r="E110" s="5">
        <v>0</v>
      </c>
      <c r="F110" s="5">
        <v>-99.941380116505911</v>
      </c>
      <c r="G110" s="5"/>
      <c r="H110" s="5"/>
      <c r="I110" s="5"/>
      <c r="J110" s="5"/>
      <c r="K110" s="5"/>
    </row>
    <row r="111" spans="1:11" x14ac:dyDescent="0.2">
      <c r="A111" s="4" t="s">
        <v>451</v>
      </c>
      <c r="B111" s="5">
        <v>56.848094583706569</v>
      </c>
      <c r="C111" s="5">
        <v>-18.959445960034326</v>
      </c>
      <c r="D111" s="5">
        <v>25.817035637213358</v>
      </c>
      <c r="E111" s="5">
        <v>-9.0443518707727595</v>
      </c>
      <c r="F111" s="5">
        <v>45.462407154039063</v>
      </c>
      <c r="G111" s="5"/>
      <c r="H111" s="5"/>
      <c r="I111" s="5"/>
      <c r="J111" s="5"/>
      <c r="K111" s="5"/>
    </row>
    <row r="112" spans="1:11" x14ac:dyDescent="0.2">
      <c r="A112" s="4" t="s">
        <v>437</v>
      </c>
      <c r="B112" s="5">
        <v>-70.34551811323179</v>
      </c>
      <c r="C112" s="5">
        <v>62.310728976485819</v>
      </c>
      <c r="D112" s="5">
        <v>-94.921619831725096</v>
      </c>
      <c r="E112" s="5">
        <v>405.24848015837557</v>
      </c>
      <c r="F112" s="5">
        <v>-87.64997622232562</v>
      </c>
      <c r="G112" s="5"/>
      <c r="H112" s="5"/>
      <c r="I112" s="5"/>
      <c r="J112" s="5"/>
      <c r="K112" s="5"/>
    </row>
    <row r="113" spans="1:11" x14ac:dyDescent="0.2">
      <c r="A113" s="4" t="s">
        <v>533</v>
      </c>
      <c r="B113" s="5">
        <v>-50.154320987654323</v>
      </c>
      <c r="C113" s="5">
        <v>401.89290427494757</v>
      </c>
      <c r="D113" s="5">
        <v>-100</v>
      </c>
      <c r="E113" s="5">
        <v>0</v>
      </c>
      <c r="F113" s="5">
        <v>-50.128600823045268</v>
      </c>
      <c r="G113" s="5"/>
      <c r="H113" s="5"/>
      <c r="I113" s="5"/>
      <c r="J113" s="5"/>
      <c r="K113" s="5"/>
    </row>
    <row r="114" spans="1:11" x14ac:dyDescent="0.2">
      <c r="A114" s="4" t="s">
        <v>442</v>
      </c>
      <c r="B114" s="5">
        <v>659.09408347362682</v>
      </c>
      <c r="C114" s="5">
        <v>-49.430158442018666</v>
      </c>
      <c r="D114" s="5">
        <v>-77.562032375599486</v>
      </c>
      <c r="E114" s="5">
        <v>218.22708161263779</v>
      </c>
      <c r="F114" s="5">
        <v>174.09925330855776</v>
      </c>
      <c r="G114" s="5"/>
      <c r="H114" s="5"/>
      <c r="I114" s="5"/>
      <c r="J114" s="5"/>
      <c r="K114" s="5"/>
    </row>
    <row r="115" spans="1:11" ht="13.5" thickBot="1" x14ac:dyDescent="0.25">
      <c r="A115" s="4" t="s">
        <v>545</v>
      </c>
      <c r="B115" s="5">
        <v>-100</v>
      </c>
      <c r="C115" s="5">
        <v>0</v>
      </c>
      <c r="D115" s="5">
        <v>-97.219709269344023</v>
      </c>
      <c r="E115" s="5">
        <v>5341.4000998425563</v>
      </c>
      <c r="F115" s="5">
        <v>51.28674259382764</v>
      </c>
      <c r="G115" s="5"/>
      <c r="H115" s="5"/>
      <c r="I115" s="5"/>
      <c r="J115" s="5"/>
      <c r="K115" s="5"/>
    </row>
    <row r="116" spans="1:11" s="3" customFormat="1" ht="13.5" thickBot="1" x14ac:dyDescent="0.25">
      <c r="A116" s="1" t="s">
        <v>588</v>
      </c>
      <c r="B116" s="2">
        <v>-9.644785336895449</v>
      </c>
      <c r="C116" s="2">
        <v>5.5089411281763345</v>
      </c>
      <c r="D116" s="2">
        <v>-10.047514354013106</v>
      </c>
      <c r="E116" s="2">
        <v>16.272759897695121</v>
      </c>
      <c r="F116" s="2">
        <v>-0.29116628131250566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F3" sqref="F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552</v>
      </c>
      <c r="B1" s="2" t="s">
        <v>553</v>
      </c>
      <c r="C1" s="2" t="s">
        <v>554</v>
      </c>
      <c r="D1" s="2" t="s">
        <v>555</v>
      </c>
      <c r="E1" s="2" t="s">
        <v>556</v>
      </c>
      <c r="F1" s="2" t="s">
        <v>557</v>
      </c>
      <c r="G1" s="3"/>
    </row>
    <row r="2" spans="1:7" x14ac:dyDescent="0.2">
      <c r="A2" s="4" t="s">
        <v>558</v>
      </c>
      <c r="B2" s="5">
        <v>89621.906843999997</v>
      </c>
      <c r="C2" s="5">
        <v>73061.796153000003</v>
      </c>
      <c r="D2" s="5">
        <v>161318.34673300001</v>
      </c>
      <c r="E2" s="5">
        <v>112820.862427</v>
      </c>
      <c r="F2" s="5">
        <v>114702.25971</v>
      </c>
    </row>
    <row r="3" spans="1:7" ht="13.5" thickBot="1" x14ac:dyDescent="0.25">
      <c r="A3" s="4" t="s">
        <v>559</v>
      </c>
      <c r="B3" s="5">
        <v>363599.73781605298</v>
      </c>
      <c r="C3" s="5">
        <v>328531.32361818</v>
      </c>
      <c r="D3" s="5">
        <v>346629.92082392401</v>
      </c>
      <c r="E3" s="5">
        <v>311802.22977383598</v>
      </c>
      <c r="F3" s="5">
        <v>362541.05798059196</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E3" sqref="E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552</v>
      </c>
      <c r="B1" s="2" t="s">
        <v>553</v>
      </c>
      <c r="C1" s="2" t="s">
        <v>554</v>
      </c>
      <c r="D1" s="2" t="s">
        <v>555</v>
      </c>
      <c r="E1" s="2" t="s">
        <v>556</v>
      </c>
      <c r="F1" s="2" t="s">
        <v>557</v>
      </c>
      <c r="G1" s="3"/>
    </row>
    <row r="2" spans="1:7" x14ac:dyDescent="0.2">
      <c r="A2" s="4" t="s">
        <v>560</v>
      </c>
      <c r="B2" s="5">
        <v>274842.67024000001</v>
      </c>
      <c r="C2" s="5">
        <v>288637.92223000003</v>
      </c>
      <c r="D2" s="5">
        <v>530314.80233999994</v>
      </c>
      <c r="E2" s="5">
        <v>507965.08874000004</v>
      </c>
      <c r="F2" s="5">
        <v>244603.71966999999</v>
      </c>
    </row>
    <row r="3" spans="1:7" ht="13.5" thickBot="1" x14ac:dyDescent="0.25">
      <c r="A3" s="4" t="s">
        <v>561</v>
      </c>
      <c r="B3" s="5">
        <v>1291102.3958299998</v>
      </c>
      <c r="C3" s="5">
        <v>1060750.9735900001</v>
      </c>
      <c r="D3" s="5">
        <v>1008575.47292</v>
      </c>
      <c r="E3" s="5">
        <v>1154098.7464300001</v>
      </c>
      <c r="F3" s="5">
        <v>1238317.46633</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D3" sqref="D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562</v>
      </c>
      <c r="B1" s="2" t="s">
        <v>553</v>
      </c>
      <c r="C1" s="2" t="s">
        <v>554</v>
      </c>
      <c r="D1" s="2" t="s">
        <v>555</v>
      </c>
      <c r="E1" s="2" t="s">
        <v>556</v>
      </c>
      <c r="F1" s="2" t="s">
        <v>557</v>
      </c>
      <c r="G1" s="3"/>
    </row>
    <row r="2" spans="1:7" x14ac:dyDescent="0.2">
      <c r="A2" s="4" t="s">
        <v>563</v>
      </c>
      <c r="B2" s="5">
        <v>326.08439863336991</v>
      </c>
      <c r="C2" s="5">
        <v>253.12611589124796</v>
      </c>
      <c r="D2" s="5">
        <v>304.19355828120786</v>
      </c>
      <c r="E2" s="5">
        <v>222.10357547769769</v>
      </c>
      <c r="F2" s="5">
        <v>468.93097073399878</v>
      </c>
    </row>
    <row r="3" spans="1:7" ht="13.5" thickBot="1" x14ac:dyDescent="0.25">
      <c r="A3" s="4" t="s">
        <v>564</v>
      </c>
      <c r="B3" s="5">
        <v>281.6195980972592</v>
      </c>
      <c r="C3" s="5">
        <v>309.71578796322035</v>
      </c>
      <c r="D3" s="5">
        <v>343.68267931439044</v>
      </c>
      <c r="E3" s="5">
        <v>270.16945537662258</v>
      </c>
      <c r="F3" s="5">
        <v>292.769074036446</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E3" sqref="E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552</v>
      </c>
      <c r="B1" s="2" t="s">
        <v>554</v>
      </c>
      <c r="C1" s="2" t="s">
        <v>555</v>
      </c>
      <c r="D1" s="2" t="s">
        <v>556</v>
      </c>
      <c r="E1" s="2" t="s">
        <v>557</v>
      </c>
      <c r="F1" s="2" t="s">
        <v>565</v>
      </c>
      <c r="G1" s="3"/>
    </row>
    <row r="2" spans="1:7" x14ac:dyDescent="0.2">
      <c r="A2" s="4" t="s">
        <v>566</v>
      </c>
      <c r="B2" s="5">
        <v>-18.47774866007402</v>
      </c>
      <c r="C2" s="5">
        <v>120.79712685297305</v>
      </c>
      <c r="D2" s="5">
        <v>-30.063216793480287</v>
      </c>
      <c r="E2" s="5">
        <v>1.6675969696804473</v>
      </c>
      <c r="F2" s="5">
        <v>27.984623123067461</v>
      </c>
    </row>
    <row r="3" spans="1:7" ht="13.5" thickBot="1" x14ac:dyDescent="0.25">
      <c r="A3" s="4" t="s">
        <v>559</v>
      </c>
      <c r="B3" s="5">
        <v>-9.644785336895449</v>
      </c>
      <c r="C3" s="5">
        <v>5.5089411281763345</v>
      </c>
      <c r="D3" s="5">
        <v>-10.047514354013106</v>
      </c>
      <c r="E3" s="5">
        <v>16.272759897695121</v>
      </c>
      <c r="F3" s="5">
        <v>-0.29116628131250566</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SOSSOU Clément</cp:lastModifiedBy>
  <dcterms:created xsi:type="dcterms:W3CDTF">2020-11-27T14:56:50Z</dcterms:created>
  <dcterms:modified xsi:type="dcterms:W3CDTF">2020-12-29T15:42:02Z</dcterms:modified>
</cp:coreProperties>
</file>